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plantemoran-my.sharepoint.com/personal/mitchell_taylor_plantemoran_com/Documents/Non-Work/Excel Training Presentation &amp; Support/"/>
    </mc:Choice>
  </mc:AlternateContent>
  <xr:revisionPtr revIDLastSave="1" documentId="13_ncr:1_{EEDADF24-BC56-43D9-8CF5-5582E531DE2E}" xr6:coauthVersionLast="47" xr6:coauthVersionMax="47" xr10:uidLastSave="{0FAC31F9-81D8-4ED8-85A6-59029FDC356F}"/>
  <bookViews>
    <workbookView xWindow="-120" yWindow="-120" windowWidth="29040" windowHeight="15720" tabRatio="890" xr2:uid="{00000000-000D-0000-FFFF-FFFF00000000}"/>
  </bookViews>
  <sheets>
    <sheet name="Intro" sheetId="34" r:id="rId1"/>
    <sheet name="Power Query (Get &amp; Transform)" sheetId="44" r:id="rId2"/>
    <sheet name="Power Query Data Example" sheetId="46" r:id="rId3"/>
    <sheet name="Pivot Table and Graphs" sheetId="38" r:id="rId4"/>
    <sheet name="Motor_Vehicle_Sales_in_Colorado" sheetId="40" r:id="rId5"/>
    <sheet name="FuzzyLookup_AddIn_Undo_Sheet" sheetId="45" state="hidden" r:id="rId6"/>
    <sheet name="Fuzzy Lookup-&gt;" sheetId="35" r:id="rId7"/>
    <sheet name="HR List FM" sheetId="36" r:id="rId8"/>
    <sheet name="Finance List FM" sheetId="37" r:id="rId9"/>
    <sheet name="Line Chart" sheetId="41" state="hidden" r:id="rId10"/>
    <sheet name="Bar Chart" sheetId="42" state="hidden" r:id="rId11"/>
    <sheet name="Find and Replace" sheetId="43" r:id="rId12"/>
    <sheet name="Solver" sheetId="29" r:id="rId13"/>
    <sheet name="Macros" sheetId="11" r:id="rId14"/>
    <sheet name="Shortcuts " sheetId="22" r:id="rId15"/>
    <sheet name="Notes and Resources" sheetId="13" r:id="rId16"/>
    <sheet name="DS_INTERNAL_SETTINGS_STORAGE" sheetId="47" state="veryHidden" r:id="rId17"/>
    <sheet name="DS_INTERNAL_DOCGROUP_STORAGE" sheetId="48" state="veryHidden" r:id="rId18"/>
    <sheet name="DS_INTERNAL_DOCUMENT_STORAGE" sheetId="49" state="veryHidden" r:id="rId19"/>
    <sheet name="DS_INTERNAL_SNIP_STORAGE" sheetId="50" state="veryHidden" r:id="rId20"/>
  </sheets>
  <definedNames>
    <definedName name="_xlnm._FilterDatabase" localSheetId="14" hidden="1">'Shortcuts '!$A$4:$B$135</definedName>
    <definedName name="solver_adj" localSheetId="12" hidden="1">Solver!$C$7:$C$18</definedName>
    <definedName name="solver_cvg" localSheetId="12" hidden="1">0.0001</definedName>
    <definedName name="solver_drv" localSheetId="12" hidden="1">1</definedName>
    <definedName name="solver_eng" localSheetId="12" hidden="1">2</definedName>
    <definedName name="solver_est" localSheetId="12" hidden="1">1</definedName>
    <definedName name="solver_itr" localSheetId="12" hidden="1">2147483647</definedName>
    <definedName name="solver_lhs1" localSheetId="12" hidden="1">Solver!$C$7:$C$18</definedName>
    <definedName name="solver_mip" localSheetId="12" hidden="1">2147483647</definedName>
    <definedName name="solver_mni" localSheetId="12" hidden="1">30</definedName>
    <definedName name="solver_mrt" localSheetId="12" hidden="1">0.075</definedName>
    <definedName name="solver_msl" localSheetId="12" hidden="1">2</definedName>
    <definedName name="solver_neg" localSheetId="12" hidden="1">1</definedName>
    <definedName name="solver_nod" localSheetId="12" hidden="1">2147483647</definedName>
    <definedName name="solver_num" localSheetId="12" hidden="1">1</definedName>
    <definedName name="solver_nwt" localSheetId="12" hidden="1">1</definedName>
    <definedName name="solver_opt" localSheetId="12" hidden="1">Solver!$D$21</definedName>
    <definedName name="solver_pre" localSheetId="12" hidden="1">0.000001</definedName>
    <definedName name="solver_rbv" localSheetId="12" hidden="1">1</definedName>
    <definedName name="solver_rel1" localSheetId="12" hidden="1">5</definedName>
    <definedName name="solver_rhs1" localSheetId="12" hidden="1">"binary"</definedName>
    <definedName name="solver_rlx" localSheetId="12" hidden="1">2</definedName>
    <definedName name="solver_rsd" localSheetId="12" hidden="1">0</definedName>
    <definedName name="solver_scl" localSheetId="12" hidden="1">1</definedName>
    <definedName name="solver_sho" localSheetId="12" hidden="1">2</definedName>
    <definedName name="solver_ssz" localSheetId="12" hidden="1">100</definedName>
    <definedName name="solver_tim" localSheetId="12" hidden="1">2147483647</definedName>
    <definedName name="solver_tol" localSheetId="12" hidden="1">0.01</definedName>
    <definedName name="solver_typ" localSheetId="12" hidden="1">3</definedName>
    <definedName name="solver_val" localSheetId="12" hidden="1">0</definedName>
    <definedName name="solver_ver" localSheetId="12" hidden="1">3</definedName>
  </definedNames>
  <calcPr calcId="191029"/>
  <pivotCaches>
    <pivotCache cacheId="0" r:id="rId21"/>
  </pivotCache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9" l="1"/>
  <c r="D9" i="29"/>
  <c r="D8" i="29"/>
  <c r="D18" i="29"/>
  <c r="D17" i="29"/>
  <c r="D15" i="29"/>
  <c r="D12" i="29"/>
  <c r="D16" i="29"/>
  <c r="D14" i="29"/>
  <c r="D13" i="29"/>
  <c r="D10" i="29"/>
  <c r="D7" i="29"/>
  <c r="D20" i="29"/>
  <c r="D21" i="2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A37A24C-0890-4AAB-BD73-31177F8FF943}"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2" xr16:uid="{58E706E4-50A8-4FD9-A49B-16487864BAFB}" keepAlive="1" name="Query - Power Query Example" description="Connection to the 'Power Query Example' query in the workbook." type="5" refreshedVersion="8" background="1" saveData="1">
    <dbPr connection="Provider=Microsoft.Mashup.OleDb.1;Data Source=$Workbook$;Location=&quot;Power Query Example&quot;;Extended Properties=&quot;&quot;" command="SELECT * FROM [Power Query Example]"/>
  </connection>
  <connection id="3" xr16:uid="{56F00387-A5F5-4824-922A-B6D063475E81}"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4" xr16:uid="{D084A9A3-CB4E-434D-B7EF-09A80E623B87}"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5" xr16:uid="{76C144BE-42D9-4D93-9C34-43FB4C5496B5}"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s>
</file>

<file path=xl/sharedStrings.xml><?xml version="1.0" encoding="utf-8"?>
<sst xmlns="http://schemas.openxmlformats.org/spreadsheetml/2006/main" count="1015" uniqueCount="427">
  <si>
    <t>Steps to install macros provided</t>
  </si>
  <si>
    <t>1. File-&gt; Options -&gt; Customize Ribbon. Check the "Developer" tab.</t>
  </si>
  <si>
    <t>3. Store in "Personal Macro Workbook"</t>
  </si>
  <si>
    <t>2. Record Macro (record button is at bottom left of window once Developer tab is displayed)</t>
  </si>
  <si>
    <t>4. End Macro (stop button is at bottom left of window)</t>
  </si>
  <si>
    <t>5. Hit Alt+F11 to open Visual Basic Editor, or click on Visual Basic in the Developer tab.</t>
  </si>
  <si>
    <t>6. Copy provided code into the Visual Basic Editor from this workbook into the Personal Macro Workbook and hit save.</t>
  </si>
  <si>
    <t>7. Exit out of the Editor.</t>
  </si>
  <si>
    <t>8. In the Developer tab, click on "Macros".</t>
  </si>
  <si>
    <t>9. Select the macro you want to assign a shortcut key to and click on "Options"</t>
  </si>
  <si>
    <t>10. Enter the shortcut key you would like to assign for that macro and hit OK. Then hit cancel.</t>
  </si>
  <si>
    <t>a) Keep in mind, many shortcuts already exist, such as Ctrl+B to make text bold or Ctrl+S to save. If you choose one of these options, you will override the default shortcut key. I always use "CTRL + SHIFT + " for my shortcut key to avoid this.</t>
  </si>
  <si>
    <t>Feel free to use this tab to take notes, jot down questions, etc.</t>
  </si>
  <si>
    <t>Navigate Inside Worksheets</t>
  </si>
  <si>
    <t>Alt+Page Down/Alt+Page Up</t>
  </si>
  <si>
    <t>Move one screen to the right / to the left in a worksheet.</t>
  </si>
  <si>
    <t>Tab/Shift+Tab</t>
  </si>
  <si>
    <t>Move one cell to the right / to the left in a worksheet.</t>
  </si>
  <si>
    <t>Ctrl+Arrow Keys</t>
  </si>
  <si>
    <t>Move to the edge of next data region (cells that contains data)</t>
  </si>
  <si>
    <t>Home</t>
  </si>
  <si>
    <t>Move to the beginning of a row in a worksheet.</t>
  </si>
  <si>
    <t>Ctrl+Home</t>
  </si>
  <si>
    <t>Move to the beginning of a worksheet.</t>
  </si>
  <si>
    <t>Ctrl+End</t>
  </si>
  <si>
    <t>Move to the last cell with content on a worksheet.</t>
  </si>
  <si>
    <t xml:space="preserve">  </t>
  </si>
  <si>
    <t>Ctrl+f</t>
  </si>
  <si>
    <t>Display the Find and Replace dialog box (with Find selected).</t>
  </si>
  <si>
    <t>Ctrl+h</t>
  </si>
  <si>
    <t>Display the Find and Replace dialog box (with Replace selected).</t>
  </si>
  <si>
    <t>Shift+F4</t>
  </si>
  <si>
    <t>Repeat last find.</t>
  </si>
  <si>
    <t>Ctrl+g (or f5)</t>
  </si>
  <si>
    <t>Display the 'Go To' dialog box.</t>
  </si>
  <si>
    <t>Ctrl+Arrow Left/Ctrl+Arrow Right</t>
  </si>
  <si>
    <t>Inside a cell: Move one word to the left</t>
  </si>
  <si>
    <t>Work with Data Selections</t>
  </si>
  <si>
    <t>Shift+Space</t>
  </si>
  <si>
    <t>Select the entire row.</t>
  </si>
  <si>
    <t>Ctrl+Space</t>
  </si>
  <si>
    <t>Select the entire column.</t>
  </si>
  <si>
    <t>Ctrl+Shift+* (asterisk)</t>
  </si>
  <si>
    <t>Select the current region around the active cell.</t>
  </si>
  <si>
    <t>Ctrl+a (or ctrl+Shift+spacebar)</t>
  </si>
  <si>
    <t>Select the entire worksheet or the data-containing area. Pressing ctrl+a a second time then selects entire worksheet.</t>
  </si>
  <si>
    <t>Ctrl+Shift+Page Up</t>
  </si>
  <si>
    <t>Select the current and previous sheet in a workbook.</t>
  </si>
  <si>
    <t>Ctrl+Shift+o</t>
  </si>
  <si>
    <t>Select all cells with comments.</t>
  </si>
  <si>
    <t>Shift+Arrow Keys</t>
  </si>
  <si>
    <t>Extend the selection by one cell.</t>
  </si>
  <si>
    <t>Ctrl+Shift+Arrow Key</t>
  </si>
  <si>
    <t>Extend the selection to the last cell with content in row or column.</t>
  </si>
  <si>
    <t>Shift+Page Down/Shift+Page Up</t>
  </si>
  <si>
    <t>Extend the selection down one screen /up one screen.</t>
  </si>
  <si>
    <t>Shift+Home</t>
  </si>
  <si>
    <t>Extend the selection to the beginning of the row.</t>
  </si>
  <si>
    <t>Ctrl+Shift+Home</t>
  </si>
  <si>
    <t>Extend the selection to the beginning of the worksheet.</t>
  </si>
  <si>
    <t>Ctrl+Shift+End</t>
  </si>
  <si>
    <t>Extend the selection to the last used cell on the worksheet (lower-right corner).</t>
  </si>
  <si>
    <t>Insert and Edit Data</t>
  </si>
  <si>
    <t>Ctrl+z</t>
  </si>
  <si>
    <t>Undo last action (multiple levels).</t>
  </si>
  <si>
    <t>Ctrl+y</t>
  </si>
  <si>
    <t>Redo last action (multiple levels).</t>
  </si>
  <si>
    <t>Ctrl+c</t>
  </si>
  <si>
    <t>Copy contents of selected cells.</t>
  </si>
  <si>
    <t>Ctrl+x</t>
  </si>
  <si>
    <t>Cut contents of selected cells.</t>
  </si>
  <si>
    <t>Ctrl+v</t>
  </si>
  <si>
    <t>Paste content from clipboard into selected cell.</t>
  </si>
  <si>
    <t>Ctrl+Alt+v</t>
  </si>
  <si>
    <t>If data exists in clipboard: Display the Paste Special dialog box.</t>
  </si>
  <si>
    <t>Ctrl+Shift+[+]</t>
  </si>
  <si>
    <t>If data exists in clipboard: Display the Insert dialog box to insert blank cells.</t>
  </si>
  <si>
    <t>F2</t>
  </si>
  <si>
    <t>Edit the active cell with cursor at end of the line.</t>
  </si>
  <si>
    <t>Alt+Enter</t>
  </si>
  <si>
    <t>Start a new line in the same cell.</t>
  </si>
  <si>
    <t>Enter</t>
  </si>
  <si>
    <t>Complete a cell entry and move down in the selection. With multiple cells selected: fill cell range with current cell.</t>
  </si>
  <si>
    <t>Shift+Enter</t>
  </si>
  <si>
    <t>Complete a cell entry and move up in the selection.</t>
  </si>
  <si>
    <t>Complete a cell entry and move to the right / to the left in the selection.</t>
  </si>
  <si>
    <t>Esc</t>
  </si>
  <si>
    <t>Cancel a cell entry.</t>
  </si>
  <si>
    <t>Backspace</t>
  </si>
  <si>
    <t>Delete the character to the left of the insertion point, or delete the selection.</t>
  </si>
  <si>
    <t>Delete</t>
  </si>
  <si>
    <t>Delete the character to the right of the insertion point, or delete the selection.</t>
  </si>
  <si>
    <t>Ctrl+Delete</t>
  </si>
  <si>
    <t>Delete text to the end of the line.</t>
  </si>
  <si>
    <t>Ctrl+; (semicolon)</t>
  </si>
  <si>
    <t>Insert current date.</t>
  </si>
  <si>
    <t>Ctrl+Shift+: (colon)</t>
  </si>
  <si>
    <t>Insert current time.</t>
  </si>
  <si>
    <t>Ctrl+t</t>
  </si>
  <si>
    <t>Show all content as standard numbers. (So 14:15 becomes 14.25 etc for the entire file) To undo press ctrl + t again</t>
  </si>
  <si>
    <t>Ctrl+d</t>
  </si>
  <si>
    <t>Fill complete cell down (Copy above cell).</t>
  </si>
  <si>
    <t>Ctrl+r</t>
  </si>
  <si>
    <t>Fill complete cell to the right (Copy cell from the left).</t>
  </si>
  <si>
    <t>Ctrl+"</t>
  </si>
  <si>
    <t>Fill cell values down and edit (Copy above cell values).</t>
  </si>
  <si>
    <t>Ctrl+' (apostrophe)</t>
  </si>
  <si>
    <t>Fill cell formulas down and edit (Copy above cell formulas).</t>
  </si>
  <si>
    <t>Ctrl+l</t>
  </si>
  <si>
    <t>Insert a table (display Create Table dialog box).</t>
  </si>
  <si>
    <t>Ctrl+-</t>
  </si>
  <si>
    <t>Delete Cell/Row/Column Menu</t>
  </si>
  <si>
    <t>Ctrl+- with row / column selected</t>
  </si>
  <si>
    <t>Delete row / delete column.</t>
  </si>
  <si>
    <t>Ctrl+Shift++</t>
  </si>
  <si>
    <t>Insert Cell/Row/Column Menu</t>
  </si>
  <si>
    <t>Ctrl+Shift++ with row / column selected</t>
  </si>
  <si>
    <t>Insert row/ insert column.</t>
  </si>
  <si>
    <t>Shift+F2</t>
  </si>
  <si>
    <t>Insert / Edit a cell comment.</t>
  </si>
  <si>
    <t>Shift+f10, then m</t>
  </si>
  <si>
    <t>Delete comment.</t>
  </si>
  <si>
    <t>Alt+F1</t>
  </si>
  <si>
    <t>Create and insert chart with data in current range as embedded Chart Object.</t>
  </si>
  <si>
    <t>F11</t>
  </si>
  <si>
    <t>Create and insert chart with data in current range in a separate Chart sheet.</t>
  </si>
  <si>
    <t>Ctrl+k</t>
  </si>
  <si>
    <t>Insert a hyperlink.</t>
  </si>
  <si>
    <t>enter (in a cell with a hyperlink)</t>
  </si>
  <si>
    <t>Activate a hyperlink.</t>
  </si>
  <si>
    <t>Ctrl+9</t>
  </si>
  <si>
    <t>Hide the selected rows.</t>
  </si>
  <si>
    <t>Ctrl+Shift+9</t>
  </si>
  <si>
    <t>Unhide any hidden rows within the selection.</t>
  </si>
  <si>
    <t>Ctrl+0 (zero)</t>
  </si>
  <si>
    <t>Hide the selected columns.</t>
  </si>
  <si>
    <t>Ctrl+Shift+0 (zero)</t>
  </si>
  <si>
    <t>Unhide any hidden columns within the selection*.</t>
  </si>
  <si>
    <t>Ctrl+` (grave accent)</t>
  </si>
  <si>
    <t>Alternate between displaying cell values and displaying cell formulas. Accent grave /not a quotation mark.</t>
  </si>
  <si>
    <t>Alt+Shift+Arrow Right</t>
  </si>
  <si>
    <t>Group rows or columns.</t>
  </si>
  <si>
    <t>Alt+Shift+Arrow Left</t>
  </si>
  <si>
    <t>Ungroup rows or columns.</t>
  </si>
  <si>
    <t>Ctrl+6</t>
  </si>
  <si>
    <t>Alternate between hiding and displaying objects.</t>
  </si>
  <si>
    <t>Ctrl+8</t>
  </si>
  <si>
    <t>Display or hides the outline symbols.</t>
  </si>
  <si>
    <t>Alternate between hiding objects, displaying objects, and displaying placeholders for objects.</t>
  </si>
  <si>
    <t>Alt+o, ca</t>
  </si>
  <si>
    <t>Adjust Column width to fit content. Select complete column with Ctrl+Space first, otherwise column adjusts to content of current cell). Remember Format, Column Adjust.</t>
  </si>
  <si>
    <t>Alt+o, cw</t>
  </si>
  <si>
    <t>Adjust Columns width to specific value: Option, Cow, width</t>
  </si>
  <si>
    <t>Alt+o, ra</t>
  </si>
  <si>
    <t>Adjust Row height to fit content: Option, Row, Adjust</t>
  </si>
  <si>
    <t>Alt+o, re</t>
  </si>
  <si>
    <t>Adjust Row height to specific value: Option, Row, Height</t>
  </si>
  <si>
    <t>Format Data</t>
  </si>
  <si>
    <t>Ctrl+1</t>
  </si>
  <si>
    <t>Format cells dialog.</t>
  </si>
  <si>
    <t>Ctrl+b (or ctrl+2)</t>
  </si>
  <si>
    <t>Apply or remove bold formatting.</t>
  </si>
  <si>
    <t>Ctrl+i (or ctrl+3)</t>
  </si>
  <si>
    <t>Apply or remove italic formatting.</t>
  </si>
  <si>
    <t>Ctrl+u (or ctrl+4)</t>
  </si>
  <si>
    <t>Apply or remove an underline.</t>
  </si>
  <si>
    <t>Ctrl+5</t>
  </si>
  <si>
    <t>Apply or remove strikethrough formatting.</t>
  </si>
  <si>
    <t>Ctrl+Shift+f</t>
  </si>
  <si>
    <t>Display the Format Cells with Fonts Tab active. Press tab 3x to get to font-size. Used to be ctrl+shift+p, but that seems just get to the Font Tab in 2010.</t>
  </si>
  <si>
    <t>Alt+' (apostrophe / single quote)</t>
  </si>
  <si>
    <t>Display the Style dialog box.</t>
  </si>
  <si>
    <t>Ctrl+Shift+$</t>
  </si>
  <si>
    <t>Apply the Currency format with two decimal places.</t>
  </si>
  <si>
    <t>Ctrl+Shift+~</t>
  </si>
  <si>
    <t>Apply the General number format.</t>
  </si>
  <si>
    <t>Ctrl+Shift+%</t>
  </si>
  <si>
    <t>Apply the Percentage format with no decimal places.</t>
  </si>
  <si>
    <t>Ctrl+Shift+#</t>
  </si>
  <si>
    <t>Apply the Date format with the day, month, and year.</t>
  </si>
  <si>
    <t>Ctrl+Shift+@</t>
  </si>
  <si>
    <t>Apply the Time format with the hour and minute, and indicate A.M. or P.M.</t>
  </si>
  <si>
    <t>Ctrl+Shift+!</t>
  </si>
  <si>
    <t>Apply the Number format with two decimal places, thousands separator, and minus sign (-) for negative values.</t>
  </si>
  <si>
    <t>Ctrl+Shift+^</t>
  </si>
  <si>
    <t>Apply the Scientific number format with two decimal places.</t>
  </si>
  <si>
    <t>F4</t>
  </si>
  <si>
    <t>Repeat last formatting action: Apply previously applied Cell Formatting to a different Cell</t>
  </si>
  <si>
    <t>Ctrl+Shift+&amp;</t>
  </si>
  <si>
    <t>Apply outline border from cell or selection</t>
  </si>
  <si>
    <t>Ctrl+Shift+_ (underscore)</t>
  </si>
  <si>
    <t>Remove outline borders from cell or selection</t>
  </si>
  <si>
    <t>Ctrl+1, then Ctrl+Arrow Right/Arrow Left</t>
  </si>
  <si>
    <t>Access border menu in 'Format Cell' dialog. Once border was selected, it will show up directly on the next Ctrl+1</t>
  </si>
  <si>
    <t>Alt+t*</t>
  </si>
  <si>
    <t>Set top border</t>
  </si>
  <si>
    <t>Alt+b*</t>
  </si>
  <si>
    <t>Set bottom Border</t>
  </si>
  <si>
    <t>Alt+l*</t>
  </si>
  <si>
    <t>Set left Border</t>
  </si>
  <si>
    <t>Alt+r*</t>
  </si>
  <si>
    <t>Set right Border</t>
  </si>
  <si>
    <t>Alt+d*</t>
  </si>
  <si>
    <t>Set diagonal and down border</t>
  </si>
  <si>
    <t>Alt+u*</t>
  </si>
  <si>
    <t>Set diagonal and up border</t>
  </si>
  <si>
    <t>Alt+h, ar</t>
  </si>
  <si>
    <t>Align Right</t>
  </si>
  <si>
    <t>Alt+h, ac</t>
  </si>
  <si>
    <t>Align Center</t>
  </si>
  <si>
    <t>Alt+h, al</t>
  </si>
  <si>
    <t>Align Left</t>
  </si>
  <si>
    <t>Formulas and Names</t>
  </si>
  <si>
    <t>=</t>
  </si>
  <si>
    <t>Start a formula.</t>
  </si>
  <si>
    <t>Alt+=</t>
  </si>
  <si>
    <t>Insert the AutoSum formula.</t>
  </si>
  <si>
    <t>Shift+F3</t>
  </si>
  <si>
    <t>Display the Insert Function dialog box.</t>
  </si>
  <si>
    <t>Ctrl+a</t>
  </si>
  <si>
    <t>Display Formula Window after typing formula name.</t>
  </si>
  <si>
    <t>Ctrl+Shift+a</t>
  </si>
  <si>
    <t>Insert Arguments in formula after typing formula name. .</t>
  </si>
  <si>
    <t>Insert a function into a formula .</t>
  </si>
  <si>
    <t>Ctrl+Shift+Enter</t>
  </si>
  <si>
    <t>Enter a formula as an array formula.</t>
  </si>
  <si>
    <t>After typing cell reference (e.g. =E3) makes reference absolute (=$E$4)</t>
  </si>
  <si>
    <t>F9</t>
  </si>
  <si>
    <t>Calculate all worksheets in all open workbooks.</t>
  </si>
  <si>
    <t>Shift+F9</t>
  </si>
  <si>
    <t>Calculate the active worksheet.</t>
  </si>
  <si>
    <t>Ctrl+Alt+F9</t>
  </si>
  <si>
    <t>Calculate all worksheets in all open workbooks, regardless of whether they have changed since the last calculation.</t>
  </si>
  <si>
    <t>Ctrl+Alt+Shift+F9</t>
  </si>
  <si>
    <t>Recheck dependent formulas, and then calculates all cells in all open workbooks, including cells not marked as needing to be calculated.</t>
  </si>
  <si>
    <t>Ctrl+Shift+u</t>
  </si>
  <si>
    <t>Toggle expand or collapse formula bar.</t>
  </si>
  <si>
    <t>Ctrl+`</t>
  </si>
  <si>
    <t>Toggle Show formula in cell instead of values</t>
  </si>
  <si>
    <t>Ctrl+F3</t>
  </si>
  <si>
    <t>Define a name or dialog.</t>
  </si>
  <si>
    <t>Ctrl+Shift+F3</t>
  </si>
  <si>
    <t>Create names from row and column labels.</t>
  </si>
  <si>
    <t>F3</t>
  </si>
  <si>
    <t>Paste a defined name into a formula.</t>
  </si>
  <si>
    <t>Work with the Excel Ribbon</t>
  </si>
  <si>
    <t>Ctrl+F1</t>
  </si>
  <si>
    <t>Minimize or restore the Ribbon.s</t>
  </si>
  <si>
    <t>Alt/F10</t>
  </si>
  <si>
    <t>Select the active tab of the Ribbon and activate the access keys. Press either of these keys again to move back to the document and cancel the access keys. and then arrow left or arrow right</t>
  </si>
  <si>
    <t>Shift+F10</t>
  </si>
  <si>
    <t>Display the shortcut menu for the selected command.</t>
  </si>
  <si>
    <t>Space/Enter</t>
  </si>
  <si>
    <t>Activate the selected command or control in the Ribbon, Open the selected menu or gallery in the Ribbon..</t>
  </si>
  <si>
    <t>Finish modifying a value in a control in the Ribbon, and move focus back to the document.</t>
  </si>
  <si>
    <t>F1</t>
  </si>
  <si>
    <t>Get help on the selected command or control in the Ribbon. (If no Help topic is associated with the selected command, the Help table of contents for that program is shown instead.)</t>
  </si>
  <si>
    <t>To Add the Macros Provided:</t>
  </si>
  <si>
    <t>Invoice #1</t>
  </si>
  <si>
    <t>Invoice #2</t>
  </si>
  <si>
    <t>Invoice #3</t>
  </si>
  <si>
    <t>Invoice #4</t>
  </si>
  <si>
    <t>Invoice #5</t>
  </si>
  <si>
    <t>Invoice #6</t>
  </si>
  <si>
    <t>Invoice #7</t>
  </si>
  <si>
    <t>Invoice #8</t>
  </si>
  <si>
    <t>Invoice #9</t>
  </si>
  <si>
    <t>Invoice #10</t>
  </si>
  <si>
    <t>Invoice #11</t>
  </si>
  <si>
    <t>Invoice #12</t>
  </si>
  <si>
    <t>Amount</t>
  </si>
  <si>
    <t>Helper Column</t>
  </si>
  <si>
    <t>Check Amount</t>
  </si>
  <si>
    <t>Solver</t>
  </si>
  <si>
    <t>Objectives: Figure out which invoices were paid.</t>
  </si>
  <si>
    <t>Excel Essentials 2.0</t>
  </si>
  <si>
    <t>Tips and Tricks: A Walkthrough</t>
  </si>
  <si>
    <t>You may need to add the Solver Add-In.</t>
  </si>
  <si>
    <t>File-&gt;Options-&gt;Add-Ins-&gt; Manage: Excel Add-ins-&gt; Go</t>
  </si>
  <si>
    <t>Let's practice by bolding, underlining, and italicizing the numbers to the right in one macro, then hiding Column P.</t>
  </si>
  <si>
    <t>HIDE ME</t>
  </si>
  <si>
    <t>Below is a list of the most common shortcut keys.</t>
  </si>
  <si>
    <t>Start practicing a few of the ones you’ll use the most until they’re second nature, then move on to practicing others</t>
  </si>
  <si>
    <t>Visualizing Data:</t>
  </si>
  <si>
    <t>http://www.darkhorseanalytics.com/blog/data-looks-better-naked</t>
  </si>
  <si>
    <t>General Resources:</t>
  </si>
  <si>
    <t>Google!</t>
  </si>
  <si>
    <t>www.contextures.com</t>
  </si>
  <si>
    <t>www.exceljet.net</t>
  </si>
  <si>
    <t>https://www.youtube.com/user/ExcelIsFun</t>
  </si>
  <si>
    <t>VBA:</t>
  </si>
  <si>
    <t>http://www.homeandlearn.org/</t>
  </si>
  <si>
    <t>https://excelmacromastery.com/vba-articles/</t>
  </si>
  <si>
    <t>Taylor</t>
  </si>
  <si>
    <t>Swift</t>
  </si>
  <si>
    <t>Harry</t>
  </si>
  <si>
    <t>Potter</t>
  </si>
  <si>
    <t>Liam</t>
  </si>
  <si>
    <t>Hemsworth</t>
  </si>
  <si>
    <t>Miley</t>
  </si>
  <si>
    <t>Cyrus</t>
  </si>
  <si>
    <t>Arnold</t>
  </si>
  <si>
    <t>Schwarzenegger</t>
  </si>
  <si>
    <t>George</t>
  </si>
  <si>
    <t>Washington</t>
  </si>
  <si>
    <t>Justin</t>
  </si>
  <si>
    <t>Bieber</t>
  </si>
  <si>
    <t>Edward</t>
  </si>
  <si>
    <t>Cullen</t>
  </si>
  <si>
    <t>Swift, Taylor</t>
  </si>
  <si>
    <t>Potter, Harry</t>
  </si>
  <si>
    <t>Hemsworth, Liam</t>
  </si>
  <si>
    <t>Cyrus, Miley</t>
  </si>
  <si>
    <t>Washington, George</t>
  </si>
  <si>
    <t>Bieber, Justin</t>
  </si>
  <si>
    <t>Cullen, Edward</t>
  </si>
  <si>
    <t>Salary</t>
  </si>
  <si>
    <t>Vacation Days</t>
  </si>
  <si>
    <t>year</t>
  </si>
  <si>
    <t>quarter</t>
  </si>
  <si>
    <t>county</t>
  </si>
  <si>
    <t>sales</t>
  </si>
  <si>
    <t>Adams</t>
  </si>
  <si>
    <t>Arapahoe</t>
  </si>
  <si>
    <t>Boulder/Broomfield</t>
  </si>
  <si>
    <t>Denver</t>
  </si>
  <si>
    <t>Douglas</t>
  </si>
  <si>
    <t>El Paso</t>
  </si>
  <si>
    <t>Fremont</t>
  </si>
  <si>
    <t>Garfield</t>
  </si>
  <si>
    <t>Jefferson</t>
  </si>
  <si>
    <t>La Plata</t>
  </si>
  <si>
    <t>Larimer</t>
  </si>
  <si>
    <t>Mesa</t>
  </si>
  <si>
    <t>Pueblo</t>
  </si>
  <si>
    <t>Weld</t>
  </si>
  <si>
    <t>Boulder</t>
  </si>
  <si>
    <t>Broomfield</t>
  </si>
  <si>
    <t>Rest of State</t>
  </si>
  <si>
    <t>Source: https://data.colorado.gov/Revenue/Motor-Vehicle-Sales-in-Colorado/pdd3-umrz/about_data</t>
  </si>
  <si>
    <t>Row Labels</t>
  </si>
  <si>
    <t>Grand Total</t>
  </si>
  <si>
    <t>Sum of sales</t>
  </si>
  <si>
    <t>Column Labels</t>
  </si>
  <si>
    <t>Replace any defined pattern with common character:</t>
  </si>
  <si>
    <t>Option 2 - Wildcard Replace (Note the difference in result):</t>
  </si>
  <si>
    <t>Note the space after the "-" in the "Find What" box below:</t>
  </si>
  <si>
    <t>Employee Name</t>
  </si>
  <si>
    <t>Blue Tabs contain results/steps to perform the activities. Tabs with no color contain supporting data.</t>
  </si>
  <si>
    <t>Download the free (and safe) add-in here: https://www.microsoft.com/en-us/download/details.aspx?id=15011</t>
  </si>
  <si>
    <t>A new tab will populate on your ribbon called "Fuzzy Lookup"</t>
  </si>
  <si>
    <t>Ensure your data is in Tables (which you can confirm by clicking in the data and see a "Table" tab populate in your ribbon). It helps to name these tables in a logical way.</t>
  </si>
  <si>
    <t>Employee First Name</t>
  </si>
  <si>
    <t>Employee Last Name</t>
  </si>
  <si>
    <t>Select your Left and Right Tables (the tables you are comparing).</t>
  </si>
  <si>
    <t>From the Left Table, select the columns you want to match to the columns in the Right Table and hit the middle "Linking" button.</t>
  </si>
  <si>
    <t>You will see the Match Columns populate in the gray box below.</t>
  </si>
  <si>
    <t>After clicking Link Button</t>
  </si>
  <si>
    <t>You can select your Output columns, which will determine the new table headers.</t>
  </si>
  <si>
    <t>You can also select the number of matches:</t>
  </si>
  <si>
    <t>For example, if you have a Jane Doe in Table 1, a Jane Doe in Table 2, and a Jane Deo in Table 2.</t>
  </si>
  <si>
    <t>Selecting "1" for your number of matches will only show one row for Jane Doe from Table 1 lined up with Jane Doe from Table 2.</t>
  </si>
  <si>
    <t>Selecting "2" for your number of matches will show one row matching Jane Doe from Table 1 with Jane Doe from Table 2 and a second row matching Jane Doe from Table 1 with Jane Deo from Table 2.</t>
  </si>
  <si>
    <t>With your active cell in a new area (cell L10 in this example), hit the "Fuzzy Lookup" add-in.</t>
  </si>
  <si>
    <t>Similarity</t>
  </si>
  <si>
    <t>Schwarzeneogger, Arnold</t>
  </si>
  <si>
    <t>The sliding scale of "Similarity Threshold" can be moved up and down, and sets the minimum percentage match identified by the tool. Typically, I would set this at .80, which indicates to the tool that only matches that are at least 80% similar should be made.</t>
  </si>
  <si>
    <t>Unhide sheets to see the results walked through during class. Instructions below:</t>
  </si>
  <si>
    <t>1. When in your data or with the data selected, under the Insert tab, click "Pivot Table"</t>
  </si>
  <si>
    <t>2. Message box below will appear. Choose New Worksheet and hit "OK"</t>
  </si>
  <si>
    <t>3. Using the Pivot Table Field List (if you can't find it, it may be hidden. When in the new pivot table, under the Analyze tab on the ribbon, click "Field List".</t>
  </si>
  <si>
    <t>4. Add rows, columns, and values (rows and columns are how you want to slice the data, values are how you want to analyze the data such as a count or sum).</t>
  </si>
  <si>
    <t>5. To create a graph from this, when inside the Pivot Table, under the Analyze tab, click on Pivot Chart.</t>
  </si>
  <si>
    <t>6. Select the type of chart you would like.</t>
  </si>
  <si>
    <t>7. From there, you can format as you want. This is a great resource on different methods to format: https://www.myexcelonline.com/blog/pivot-chart-settings/</t>
  </si>
  <si>
    <t>Employee ID</t>
  </si>
  <si>
    <t>It can be found under the "Data" tab under "Get &amp; Transform Data".</t>
  </si>
  <si>
    <t>Power Query offers several benefits that can greatly enhance data management and analysis:</t>
  </si>
  <si>
    <t>-Can connect to a wide variety of data sources (databases, webpages, csv files, Excel tables/ranges, and more).</t>
  </si>
  <si>
    <t>-Saves significant amount of time for repeated, manual actions.</t>
  </si>
  <si>
    <t>-Reduces risk of human error, ensuring more accurate data processing.</t>
  </si>
  <si>
    <t>Power Query is a powerful data transformation and connectivity tool integrated into Microsoft Excel. It allows users to import, clean, and reshape data from various sources.</t>
  </si>
  <si>
    <t>-Able to handle much more data than a standard Excel table.</t>
  </si>
  <si>
    <t>Name</t>
  </si>
  <si>
    <t>Department</t>
  </si>
  <si>
    <t>Position</t>
  </si>
  <si>
    <t>Hire Date</t>
  </si>
  <si>
    <t>John Smith</t>
  </si>
  <si>
    <t>Finance</t>
  </si>
  <si>
    <t>Analyst</t>
  </si>
  <si>
    <t>Jane Doe</t>
  </si>
  <si>
    <t>HR</t>
  </si>
  <si>
    <t>Manager</t>
  </si>
  <si>
    <t>Emily Davis</t>
  </si>
  <si>
    <t>IT</t>
  </si>
  <si>
    <t>Developer</t>
  </si>
  <si>
    <t>Michael Brown</t>
  </si>
  <si>
    <t>Accountant</t>
  </si>
  <si>
    <t>Power Query Editor</t>
  </si>
  <si>
    <t>How to Access Power Query</t>
  </si>
  <si>
    <t>-"Point and Click" instead of using complicated formulas to transform data.</t>
  </si>
  <si>
    <t>To load data into Power Query from a table in Excel:</t>
  </si>
  <si>
    <t>To load data into Power Query from a folder containing multiple data files:</t>
  </si>
  <si>
    <t>Power Query (Also known as "Get &amp; Transform")</t>
  </si>
  <si>
    <t>To load data into Power Query from a table in Excel, select table and click From Table/Range:</t>
  </si>
  <si>
    <t>Generative AI:</t>
  </si>
  <si>
    <t>ChatGPT</t>
  </si>
  <si>
    <t>Search Microsoft Copilot: Your everyday AI companion</t>
  </si>
  <si>
    <t>Employee Info</t>
  </si>
  <si>
    <t>Four Payroll Files in Folder on Desktop (Example Below)</t>
  </si>
  <si>
    <t>Q6EADC8BYTCMYEK162Q3ZR4H9Y16MTSJR8APENYDTVE166B9AAR0</t>
  </si>
  <si>
    <t>Mitchell.Taylor</t>
  </si>
  <si>
    <t>Create</t>
  </si>
  <si>
    <t>d7f58901-824b-4a6b-b5cb-927e6cc6740f</t>
  </si>
  <si>
    <t>{"id":"d7f58901-824b-4a6b-b5cb-927e6cc6740f","type":1,"name":"workbookId","value":"8500b840-22ed-43c4-83ac-7768ac8e3a7e"}</t>
  </si>
  <si>
    <t>aaa7068c-e733-4125-ab08-ac8f47ad2ccd</t>
  </si>
  <si>
    <t>{"id":"aaa7068c-e733-4125-ab08-ac8f47ad2ccd","type":0,"name":"dataSnipperSheetDeleted","value":"false"}</t>
  </si>
  <si>
    <t>677c78a7-621d-448d-a66c-f33eef1af923</t>
  </si>
  <si>
    <t>{"id":"677c78a7-621d-448d-a66c-f33eef1af923","type":0,"name":"embed-documents","value":"false"}</t>
  </si>
  <si>
    <t>258862b0-883c-4e8b-a457-28662039cc5c</t>
  </si>
  <si>
    <t>{"id":"258862b0-883c-4e8b-a457-28662039cc5c","type":0,"name":"table-snip-suggestions","value":"true"}</t>
  </si>
  <si>
    <t>2c4c683f-0c5b-4b06-a73c-63123f79e5f3</t>
  </si>
  <si>
    <t>{"id":"2c4c683f-0c5b-4b06-a73c-63123f79e5f3","type":1,"name":"migratedFssProjectId","value":""}</t>
  </si>
  <si>
    <t>06589c93-340e-446e-857d-d8aa630d8522</t>
  </si>
  <si>
    <t>{"id":"06589c93-340e-446e-857d-d8aa630d8522","type":1,"name":"migratedFssProjectPath","value":""}</t>
  </si>
  <si>
    <t>0N7PHTZFXDSADHGT6EK4RQBA5Q16KNG2R7TKR2GNZ6T4X4GMM820</t>
  </si>
  <si>
    <t>Patrick.Shubat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</si>
</sst>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 #,##0.00_);_(* \(#,##0.00\);_(* &quot;-&quot;_);@"/>
    <numFmt numFmtId="165" formatCode="_(* #,##0_);_(* \(#,##0\);_(* &quot;-&quot;_);@"/>
    <numFmt numFmtId="166" formatCode="0.0000"/>
    <numFmt numFmtId="167" formatCode="_(* #,##0_);_(* \(#,##0\);_(* &quot;-&quot;??_);_(@_)"/>
  </numFmts>
  <fonts count="22" x14ac:knownFonts="1">
    <font>
      <sz val="11"/>
      <color theme="1"/>
      <name val="Arial"/>
      <family val="2"/>
    </font>
    <font>
      <b/>
      <sz val="11"/>
      <color theme="1"/>
      <name val="Arial"/>
      <family val="2"/>
    </font>
    <font>
      <sz val="11"/>
      <color theme="1"/>
      <name val="Calibri"/>
      <family val="2"/>
      <scheme val="minor"/>
    </font>
    <font>
      <sz val="16"/>
      <color theme="1"/>
      <name val="Calibri"/>
      <family val="2"/>
      <scheme val="minor"/>
    </font>
    <font>
      <b/>
      <sz val="14"/>
      <color rgb="FF444444"/>
      <name val="Segoe UI"/>
      <family val="2"/>
    </font>
    <font>
      <sz val="14"/>
      <color theme="1"/>
      <name val="Calibri"/>
      <family val="2"/>
      <scheme val="minor"/>
    </font>
    <font>
      <sz val="11"/>
      <color rgb="FF444444"/>
      <name val="Segoe UI"/>
      <family val="2"/>
    </font>
    <font>
      <sz val="11"/>
      <name val="Calibri"/>
      <family val="2"/>
    </font>
    <font>
      <sz val="10"/>
      <color indexed="8"/>
      <name val="Arial"/>
      <family val="2"/>
    </font>
    <font>
      <b/>
      <sz val="22"/>
      <color theme="1"/>
      <name val="Calibri"/>
      <family val="2"/>
      <scheme val="minor"/>
    </font>
    <font>
      <sz val="8"/>
      <name val="Arial"/>
      <family val="2"/>
    </font>
    <font>
      <sz val="36"/>
      <color theme="1"/>
      <name val="Calibri"/>
      <family val="2"/>
      <scheme val="minor"/>
    </font>
    <font>
      <sz val="18"/>
      <color theme="1"/>
      <name val="Calibri"/>
      <family val="2"/>
      <scheme val="minor"/>
    </font>
    <font>
      <u/>
      <sz val="11"/>
      <color theme="10"/>
      <name val="Arial"/>
      <family val="2"/>
    </font>
    <font>
      <b/>
      <u/>
      <sz val="11"/>
      <color theme="1"/>
      <name val="Arial"/>
      <family val="2"/>
    </font>
    <font>
      <b/>
      <sz val="11"/>
      <color theme="3"/>
      <name val="Arial"/>
      <family val="2"/>
    </font>
    <font>
      <i/>
      <sz val="11"/>
      <color theme="1"/>
      <name val="Arial"/>
      <family val="2"/>
    </font>
    <font>
      <sz val="11"/>
      <color theme="1"/>
      <name val="Arial"/>
      <family val="2"/>
    </font>
    <font>
      <sz val="10"/>
      <color rgb="FF111111"/>
      <name val="Roboto"/>
    </font>
    <font>
      <b/>
      <sz val="10"/>
      <color rgb="FF111111"/>
      <name val="Roboto"/>
    </font>
    <font>
      <u val="singleAccounting"/>
      <sz val="11"/>
      <color theme="1"/>
      <name val="Arial"/>
      <family val="2"/>
    </font>
    <font>
      <b/>
      <u val="singleAccounting"/>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EFEFE"/>
        <bgColor indexed="64"/>
      </patternFill>
    </fill>
    <fill>
      <patternFill patternType="solid">
        <fgColor rgb="FFFFFFFF"/>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999999"/>
      </right>
      <top style="medium">
        <color rgb="FF999999"/>
      </top>
      <bottom style="medium">
        <color rgb="FF999999"/>
      </bottom>
      <diagonal/>
    </border>
  </borders>
  <cellStyleXfs count="9">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7" fillId="0" borderId="0"/>
    <xf numFmtId="0" fontId="8" fillId="0" borderId="0">
      <alignment vertical="top"/>
    </xf>
    <xf numFmtId="0" fontId="13" fillId="0" borderId="0" applyNumberFormat="0" applyFill="0" applyBorder="0" applyAlignment="0" applyProtection="0"/>
    <xf numFmtId="0" fontId="15" fillId="0" borderId="0" applyNumberFormat="0" applyFill="0" applyBorder="0" applyAlignment="0" applyProtection="0"/>
    <xf numFmtId="43" fontId="17" fillId="0" borderId="0" applyFont="0" applyFill="0" applyBorder="0" applyAlignment="0" applyProtection="0"/>
  </cellStyleXfs>
  <cellXfs count="50">
    <xf numFmtId="0" fontId="0" fillId="0" borderId="0" xfId="0"/>
    <xf numFmtId="0" fontId="1" fillId="0" borderId="0" xfId="0" applyFont="1"/>
    <xf numFmtId="0" fontId="0" fillId="0" borderId="0" xfId="0" applyAlignment="1">
      <alignment horizontal="left" indent="3"/>
    </xf>
    <xf numFmtId="0" fontId="2" fillId="0" borderId="0" xfId="1"/>
    <xf numFmtId="0" fontId="3" fillId="0" borderId="0" xfId="1" applyFont="1"/>
    <xf numFmtId="0" fontId="4" fillId="2" borderId="0" xfId="1" applyFont="1" applyFill="1"/>
    <xf numFmtId="0" fontId="5" fillId="2" borderId="0" xfId="1" applyFont="1" applyFill="1"/>
    <xf numFmtId="0" fontId="6" fillId="3" borderId="12" xfId="1" applyFont="1" applyFill="1" applyBorder="1" applyAlignment="1">
      <alignment horizontal="left" vertical="center" wrapText="1" indent="3"/>
    </xf>
    <xf numFmtId="0" fontId="6" fillId="4" borderId="12" xfId="1" applyFont="1" applyFill="1" applyBorder="1" applyAlignment="1">
      <alignment horizontal="left" vertical="center" wrapText="1" indent="3"/>
    </xf>
    <xf numFmtId="0" fontId="0" fillId="0" borderId="9" xfId="0" applyBorder="1"/>
    <xf numFmtId="0" fontId="0" fillId="0" borderId="10" xfId="0" applyBorder="1"/>
    <xf numFmtId="0" fontId="0" fillId="0" borderId="11" xfId="0" applyBorder="1"/>
    <xf numFmtId="0" fontId="9" fillId="0" borderId="0" xfId="1" applyFont="1"/>
    <xf numFmtId="43" fontId="0" fillId="0" borderId="0" xfId="3" applyFont="1"/>
    <xf numFmtId="43" fontId="2" fillId="0" borderId="0" xfId="1" applyNumberFormat="1"/>
    <xf numFmtId="164" fontId="2" fillId="0" borderId="0" xfId="1" applyNumberFormat="1"/>
    <xf numFmtId="165" fontId="2" fillId="0" borderId="0" xfId="1" applyNumberFormat="1"/>
    <xf numFmtId="43" fontId="0" fillId="0" borderId="0" xfId="3" applyFont="1" applyFill="1"/>
    <xf numFmtId="0" fontId="11" fillId="0" borderId="0" xfId="1" applyFont="1"/>
    <xf numFmtId="0" fontId="12" fillId="0" borderId="0" xfId="1" applyFont="1" applyAlignment="1">
      <alignment horizontal="left" indent="2"/>
    </xf>
    <xf numFmtId="0" fontId="0" fillId="5" borderId="0" xfId="0" applyFill="1" applyAlignment="1">
      <alignment horizontal="center"/>
    </xf>
    <xf numFmtId="0" fontId="14" fillId="0" borderId="0" xfId="0" applyFont="1"/>
    <xf numFmtId="0" fontId="13" fillId="0" borderId="0" xfId="6"/>
    <xf numFmtId="0" fontId="15" fillId="0" borderId="0" xfId="7"/>
    <xf numFmtId="166" fontId="0" fillId="0" borderId="0" xfId="0" applyNumberFormat="1"/>
    <xf numFmtId="164" fontId="0" fillId="0" borderId="0" xfId="0" applyNumberFormat="1"/>
    <xf numFmtId="0" fontId="16" fillId="0" borderId="0" xfId="0" applyFont="1"/>
    <xf numFmtId="0" fontId="0" fillId="0" borderId="0" xfId="0" pivotButton="1"/>
    <xf numFmtId="0" fontId="0" fillId="0" borderId="0" xfId="0" applyAlignment="1">
      <alignment horizontal="left"/>
    </xf>
    <xf numFmtId="165" fontId="0" fillId="0" borderId="0" xfId="0" applyNumberFormat="1"/>
    <xf numFmtId="0" fontId="0" fillId="0" borderId="0" xfId="0" applyAlignment="1">
      <alignment horizontal="center" wrapText="1"/>
    </xf>
    <xf numFmtId="0" fontId="0" fillId="0" borderId="0" xfId="0" applyAlignment="1">
      <alignment horizontal="left" indent="2"/>
    </xf>
    <xf numFmtId="0" fontId="0" fillId="0" borderId="0" xfId="0" quotePrefix="1"/>
    <xf numFmtId="167" fontId="0" fillId="0" borderId="0" xfId="8" applyNumberFormat="1" applyFont="1"/>
    <xf numFmtId="0" fontId="14" fillId="0" borderId="0" xfId="0" applyFont="1" applyAlignment="1">
      <alignment horizontal="center"/>
    </xf>
    <xf numFmtId="0" fontId="19" fillId="0" borderId="0" xfId="0" applyFont="1" applyAlignment="1">
      <alignment horizontal="left" vertical="center" wrapText="1"/>
    </xf>
    <xf numFmtId="0" fontId="18" fillId="0" borderId="0" xfId="0" applyFont="1" applyAlignment="1">
      <alignment horizontal="left" vertical="center" wrapText="1"/>
    </xf>
    <xf numFmtId="14" fontId="18" fillId="0" borderId="0" xfId="0" applyNumberFormat="1" applyFont="1" applyAlignment="1">
      <alignment horizontal="left" vertical="center" wrapText="1"/>
    </xf>
    <xf numFmtId="0" fontId="14" fillId="0" borderId="0" xfId="0" applyFont="1" applyAlignment="1">
      <alignment horizontal="left"/>
    </xf>
    <xf numFmtId="167" fontId="20" fillId="0" borderId="0" xfId="8" applyNumberFormat="1" applyFont="1"/>
    <xf numFmtId="167" fontId="21" fillId="0" borderId="0" xfId="8" applyNumberFormat="1" applyFont="1"/>
    <xf numFmtId="0" fontId="2" fillId="0" borderId="1" xfId="1" applyBorder="1" applyAlignment="1">
      <alignment horizontal="left" wrapText="1"/>
    </xf>
    <xf numFmtId="0" fontId="2" fillId="0" borderId="2" xfId="1" applyBorder="1" applyAlignment="1">
      <alignment horizontal="left" wrapText="1"/>
    </xf>
    <xf numFmtId="0" fontId="2" fillId="0" borderId="3" xfId="1" applyBorder="1" applyAlignment="1">
      <alignment horizontal="left" wrapText="1"/>
    </xf>
    <xf numFmtId="0" fontId="2" fillId="0" borderId="4" xfId="1" applyBorder="1" applyAlignment="1">
      <alignment horizontal="center" wrapText="1"/>
    </xf>
    <xf numFmtId="0" fontId="2" fillId="0" borderId="0" xfId="1" applyAlignment="1">
      <alignment horizontal="center" wrapText="1"/>
    </xf>
    <xf numFmtId="0" fontId="2" fillId="0" borderId="5" xfId="1" applyBorder="1" applyAlignment="1">
      <alignment horizontal="center" wrapText="1"/>
    </xf>
    <xf numFmtId="0" fontId="2" fillId="0" borderId="6" xfId="1" applyBorder="1" applyAlignment="1">
      <alignment horizontal="center"/>
    </xf>
    <xf numFmtId="0" fontId="2" fillId="0" borderId="7" xfId="1" applyBorder="1" applyAlignment="1">
      <alignment horizontal="center"/>
    </xf>
    <xf numFmtId="0" fontId="2" fillId="0" borderId="8" xfId="1" applyBorder="1" applyAlignment="1">
      <alignment horizontal="center"/>
    </xf>
  </cellXfs>
  <cellStyles count="9">
    <cellStyle name="Comma" xfId="8" builtinId="3"/>
    <cellStyle name="Comma 2" xfId="3" xr:uid="{00000000-0005-0000-0000-000001000000}"/>
    <cellStyle name="Currency 2" xfId="2" xr:uid="{00000000-0005-0000-0000-000002000000}"/>
    <cellStyle name="Heading 4" xfId="7" builtinId="19"/>
    <cellStyle name="Hyperlink" xfId="6" builtinId="8"/>
    <cellStyle name="Normal" xfId="0" builtinId="0"/>
    <cellStyle name="Normal 2" xfId="1" xr:uid="{00000000-0005-0000-0000-000005000000}"/>
    <cellStyle name="Normal 3" xfId="4" xr:uid="{00000000-0005-0000-0000-000006000000}"/>
    <cellStyle name="Normal 4" xfId="5" xr:uid="{00000000-0005-0000-0000-000007000000}"/>
  </cellStyles>
  <dxfs count="11">
    <dxf>
      <numFmt numFmtId="165" formatCode="_(* #,##0_);_(* \(#,##0\);_(* &quot;-&quot;_);@"/>
    </dxf>
    <dxf>
      <numFmt numFmtId="164" formatCode="_(* #,##0.00_);_(* \(#,##0.00\);_(* &quot;-&quot;_);@"/>
    </dxf>
    <dxf>
      <font>
        <b/>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0"/>
        <color rgb="FF111111"/>
        <name val="Roboto"/>
        <scheme val="none"/>
      </font>
      <numFmt numFmtId="19" formatCode="m/d/yyyy"/>
      <alignment horizontal="left" vertical="center" textRotation="0" wrapText="1" indent="0" justifyLastLine="0" shrinkToFit="0" readingOrder="0"/>
    </dxf>
    <dxf>
      <font>
        <b val="0"/>
        <i val="0"/>
        <strike val="0"/>
        <condense val="0"/>
        <extend val="0"/>
        <outline val="0"/>
        <shadow val="0"/>
        <u val="none"/>
        <vertAlign val="baseline"/>
        <sz val="10"/>
        <color rgb="FF111111"/>
        <name val="Roboto"/>
        <scheme val="none"/>
      </font>
      <alignment horizontal="left" vertical="center" textRotation="0" wrapText="1" indent="0" justifyLastLine="0" shrinkToFit="0" readingOrder="0"/>
    </dxf>
    <dxf>
      <font>
        <b val="0"/>
        <i val="0"/>
        <strike val="0"/>
        <condense val="0"/>
        <extend val="0"/>
        <outline val="0"/>
        <shadow val="0"/>
        <u val="none"/>
        <vertAlign val="baseline"/>
        <sz val="10"/>
        <color rgb="FF111111"/>
        <name val="Roboto"/>
        <scheme val="none"/>
      </font>
      <alignment horizontal="left" vertical="center" textRotation="0" wrapText="1" indent="0" justifyLastLine="0" shrinkToFit="0" readingOrder="0"/>
    </dxf>
    <dxf>
      <font>
        <b val="0"/>
        <i val="0"/>
        <strike val="0"/>
        <condense val="0"/>
        <extend val="0"/>
        <outline val="0"/>
        <shadow val="0"/>
        <u val="none"/>
        <vertAlign val="baseline"/>
        <sz val="10"/>
        <color rgb="FF111111"/>
        <name val="Roboto"/>
        <scheme val="none"/>
      </font>
      <alignment horizontal="left" vertical="center" textRotation="0" wrapText="1" indent="0" justifyLastLine="0" shrinkToFit="0" readingOrder="0"/>
    </dxf>
    <dxf>
      <font>
        <b val="0"/>
        <i val="0"/>
        <strike val="0"/>
        <condense val="0"/>
        <extend val="0"/>
        <outline val="0"/>
        <shadow val="0"/>
        <u val="none"/>
        <vertAlign val="baseline"/>
        <sz val="10"/>
        <color rgb="FF111111"/>
        <name val="Roboto"/>
        <scheme val="none"/>
      </font>
      <alignment horizontal="left" vertical="center" textRotation="0" wrapText="1" indent="0" justifyLastLine="0" shrinkToFit="0" readingOrder="0"/>
    </dxf>
    <dxf>
      <font>
        <b val="0"/>
        <i val="0"/>
        <strike val="0"/>
        <condense val="0"/>
        <extend val="0"/>
        <outline val="0"/>
        <shadow val="0"/>
        <u val="none"/>
        <vertAlign val="baseline"/>
        <sz val="10"/>
        <color rgb="FF111111"/>
        <name val="Roboto"/>
        <scheme val="none"/>
      </font>
      <alignment horizontal="left" vertical="center" textRotation="0" wrapText="1" indent="0" justifyLastLine="0" shrinkToFit="0" readingOrder="0"/>
    </dxf>
    <dxf>
      <font>
        <b/>
        <i val="0"/>
        <strike val="0"/>
        <condense val="0"/>
        <extend val="0"/>
        <outline val="0"/>
        <shadow val="0"/>
        <u val="none"/>
        <vertAlign val="baseline"/>
        <sz val="10"/>
        <color rgb="FF111111"/>
        <name val="Roboto"/>
        <scheme val="none"/>
      </font>
      <alignment horizontal="left" vertical="center" textRotation="0" wrapText="1" indent="0" justifyLastLine="0" shrinkToFit="0" readingOrder="0"/>
    </dxf>
  </dxfs>
  <tableStyles count="1" defaultTableStyle="TableStyleMedium2" defaultPivotStyle="PivotStyleLight16">
    <tableStyle name="Invisible" pivot="0" table="0" count="0" xr9:uid="{EECAFD0B-EE36-46E9-BF75-F2E82B0ECAC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[Plante Moran Excel 2.0 Presentation.xlsx]Line Chart!PivotTable1</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Chart'!$B$2:$B$3</c:f>
              <c:strCache>
                <c:ptCount val="1"/>
                <c:pt idx="0">
                  <c:v>Adams</c:v>
                </c:pt>
              </c:strCache>
            </c:strRef>
          </c:tx>
          <c:spPr>
            <a:ln w="28575" cap="rnd">
              <a:solidFill>
                <a:schemeClr val="accent1"/>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Chart'!$B$4:$B$12</c:f>
              <c:numCache>
                <c:formatCode>_(* #,##0_);_(* \(#,##0\);_(* "-"_);@</c:formatCode>
                <c:ptCount val="8"/>
                <c:pt idx="0">
                  <c:v>840958000</c:v>
                </c:pt>
                <c:pt idx="1">
                  <c:v>689914000</c:v>
                </c:pt>
                <c:pt idx="2">
                  <c:v>763549000</c:v>
                </c:pt>
                <c:pt idx="3">
                  <c:v>1376918000</c:v>
                </c:pt>
                <c:pt idx="4">
                  <c:v>1164347000</c:v>
                </c:pt>
                <c:pt idx="5">
                  <c:v>1174812000</c:v>
                </c:pt>
                <c:pt idx="6">
                  <c:v>1380114000</c:v>
                </c:pt>
                <c:pt idx="7">
                  <c:v>1511503000</c:v>
                </c:pt>
              </c:numCache>
            </c:numRef>
          </c:val>
          <c:smooth val="0"/>
          <c:extLst>
            <c:ext xmlns:c16="http://schemas.microsoft.com/office/drawing/2014/chart" uri="{C3380CC4-5D6E-409C-BE32-E72D297353CC}">
              <c16:uniqueId val="{00000000-7E61-4A77-A0A7-A2561AA908FC}"/>
            </c:ext>
          </c:extLst>
        </c:ser>
        <c:ser>
          <c:idx val="1"/>
          <c:order val="1"/>
          <c:tx>
            <c:strRef>
              <c:f>'Line Chart'!$C$2:$C$3</c:f>
              <c:strCache>
                <c:ptCount val="1"/>
                <c:pt idx="0">
                  <c:v>Arapahoe</c:v>
                </c:pt>
              </c:strCache>
            </c:strRef>
          </c:tx>
          <c:spPr>
            <a:ln w="28575" cap="rnd">
              <a:solidFill>
                <a:schemeClr val="accent2"/>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Chart'!$C$4:$C$12</c:f>
              <c:numCache>
                <c:formatCode>_(* #,##0_);_(* \(#,##0\);_(* "-"_);@</c:formatCode>
                <c:ptCount val="8"/>
                <c:pt idx="0">
                  <c:v>2092912000</c:v>
                </c:pt>
                <c:pt idx="1">
                  <c:v>1787961000</c:v>
                </c:pt>
                <c:pt idx="2">
                  <c:v>1937961000</c:v>
                </c:pt>
                <c:pt idx="3">
                  <c:v>2466086000</c:v>
                </c:pt>
                <c:pt idx="4">
                  <c:v>2534655000</c:v>
                </c:pt>
                <c:pt idx="5">
                  <c:v>2800854000</c:v>
                </c:pt>
                <c:pt idx="6">
                  <c:v>3113457000</c:v>
                </c:pt>
                <c:pt idx="7">
                  <c:v>3408437000</c:v>
                </c:pt>
              </c:numCache>
            </c:numRef>
          </c:val>
          <c:smooth val="0"/>
          <c:extLst>
            <c:ext xmlns:c16="http://schemas.microsoft.com/office/drawing/2014/chart" uri="{C3380CC4-5D6E-409C-BE32-E72D297353CC}">
              <c16:uniqueId val="{00000001-7E61-4A77-A0A7-A2561AA908FC}"/>
            </c:ext>
          </c:extLst>
        </c:ser>
        <c:ser>
          <c:idx val="2"/>
          <c:order val="2"/>
          <c:tx>
            <c:strRef>
              <c:f>'Line Chart'!$D$2:$D$3</c:f>
              <c:strCache>
                <c:ptCount val="1"/>
                <c:pt idx="0">
                  <c:v>Boulder</c:v>
                </c:pt>
              </c:strCache>
            </c:strRef>
          </c:tx>
          <c:spPr>
            <a:ln w="28575" cap="rnd">
              <a:solidFill>
                <a:schemeClr val="accent3"/>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Chart'!$D$4:$D$12</c:f>
              <c:numCache>
                <c:formatCode>_(* #,##0_);_(* \(#,##0\);_(* "-"_);@</c:formatCode>
                <c:ptCount val="8"/>
                <c:pt idx="1">
                  <c:v>471419000</c:v>
                </c:pt>
                <c:pt idx="2">
                  <c:v>515462000</c:v>
                </c:pt>
                <c:pt idx="3">
                  <c:v>652528000</c:v>
                </c:pt>
                <c:pt idx="4">
                  <c:v>656411000</c:v>
                </c:pt>
                <c:pt idx="5">
                  <c:v>725073000</c:v>
                </c:pt>
                <c:pt idx="6">
                  <c:v>828589000</c:v>
                </c:pt>
                <c:pt idx="7">
                  <c:v>893050000</c:v>
                </c:pt>
              </c:numCache>
            </c:numRef>
          </c:val>
          <c:smooth val="0"/>
          <c:extLst>
            <c:ext xmlns:c16="http://schemas.microsoft.com/office/drawing/2014/chart" uri="{C3380CC4-5D6E-409C-BE32-E72D297353CC}">
              <c16:uniqueId val="{00000002-7E61-4A77-A0A7-A2561AA908FC}"/>
            </c:ext>
          </c:extLst>
        </c:ser>
        <c:ser>
          <c:idx val="3"/>
          <c:order val="3"/>
          <c:tx>
            <c:strRef>
              <c:f>'Line Chart'!$E$2:$E$3</c:f>
              <c:strCache>
                <c:ptCount val="1"/>
                <c:pt idx="0">
                  <c:v>Boulder/Broomfield</c:v>
                </c:pt>
              </c:strCache>
            </c:strRef>
          </c:tx>
          <c:spPr>
            <a:ln w="28575" cap="rnd">
              <a:solidFill>
                <a:schemeClr val="accent4"/>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Chart'!$E$4:$E$12</c:f>
              <c:numCache>
                <c:formatCode>_(* #,##0_);_(* \(#,##0\);_(* "-"_);@</c:formatCode>
                <c:ptCount val="8"/>
                <c:pt idx="0">
                  <c:v>677201000</c:v>
                </c:pt>
              </c:numCache>
            </c:numRef>
          </c:val>
          <c:smooth val="0"/>
          <c:extLst>
            <c:ext xmlns:c16="http://schemas.microsoft.com/office/drawing/2014/chart" uri="{C3380CC4-5D6E-409C-BE32-E72D297353CC}">
              <c16:uniqueId val="{00000003-7E61-4A77-A0A7-A2561AA908FC}"/>
            </c:ext>
          </c:extLst>
        </c:ser>
        <c:ser>
          <c:idx val="4"/>
          <c:order val="4"/>
          <c:tx>
            <c:strRef>
              <c:f>'Line Chart'!$F$2:$F$3</c:f>
              <c:strCache>
                <c:ptCount val="1"/>
                <c:pt idx="0">
                  <c:v>Broomfield</c:v>
                </c:pt>
              </c:strCache>
            </c:strRef>
          </c:tx>
          <c:spPr>
            <a:ln w="28575" cap="rnd">
              <a:solidFill>
                <a:schemeClr val="accent5"/>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Chart'!$F$4:$F$12</c:f>
              <c:numCache>
                <c:formatCode>_(* #,##0_);_(* \(#,##0\);_(* "-"_);@</c:formatCode>
                <c:ptCount val="8"/>
                <c:pt idx="1">
                  <c:v>106845000</c:v>
                </c:pt>
                <c:pt idx="2">
                  <c:v>120049000</c:v>
                </c:pt>
                <c:pt idx="3">
                  <c:v>144736000</c:v>
                </c:pt>
                <c:pt idx="4">
                  <c:v>142109000</c:v>
                </c:pt>
                <c:pt idx="5">
                  <c:v>163772000</c:v>
                </c:pt>
                <c:pt idx="6">
                  <c:v>163370000</c:v>
                </c:pt>
                <c:pt idx="7">
                  <c:v>186445000</c:v>
                </c:pt>
              </c:numCache>
            </c:numRef>
          </c:val>
          <c:smooth val="0"/>
          <c:extLst>
            <c:ext xmlns:c16="http://schemas.microsoft.com/office/drawing/2014/chart" uri="{C3380CC4-5D6E-409C-BE32-E72D297353CC}">
              <c16:uniqueId val="{00000004-7E61-4A77-A0A7-A2561AA908FC}"/>
            </c:ext>
          </c:extLst>
        </c:ser>
        <c:ser>
          <c:idx val="5"/>
          <c:order val="5"/>
          <c:tx>
            <c:strRef>
              <c:f>'Line Chart'!$G$2:$G$3</c:f>
              <c:strCache>
                <c:ptCount val="1"/>
                <c:pt idx="0">
                  <c:v>Denver</c:v>
                </c:pt>
              </c:strCache>
            </c:strRef>
          </c:tx>
          <c:spPr>
            <a:ln w="28575" cap="rnd">
              <a:solidFill>
                <a:schemeClr val="accent6"/>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Chart'!$G$4:$G$12</c:f>
              <c:numCache>
                <c:formatCode>_(* #,##0_);_(* \(#,##0\);_(* "-"_);@</c:formatCode>
                <c:ptCount val="8"/>
                <c:pt idx="0">
                  <c:v>753352000</c:v>
                </c:pt>
                <c:pt idx="1">
                  <c:v>714075000</c:v>
                </c:pt>
                <c:pt idx="2">
                  <c:v>730723000</c:v>
                </c:pt>
                <c:pt idx="3">
                  <c:v>1089330000</c:v>
                </c:pt>
                <c:pt idx="4">
                  <c:v>817469000</c:v>
                </c:pt>
                <c:pt idx="5">
                  <c:v>818590000</c:v>
                </c:pt>
                <c:pt idx="6">
                  <c:v>896414000</c:v>
                </c:pt>
                <c:pt idx="7">
                  <c:v>943660000</c:v>
                </c:pt>
              </c:numCache>
            </c:numRef>
          </c:val>
          <c:smooth val="0"/>
          <c:extLst>
            <c:ext xmlns:c16="http://schemas.microsoft.com/office/drawing/2014/chart" uri="{C3380CC4-5D6E-409C-BE32-E72D297353CC}">
              <c16:uniqueId val="{00000005-7E61-4A77-A0A7-A2561AA908FC}"/>
            </c:ext>
          </c:extLst>
        </c:ser>
        <c:ser>
          <c:idx val="6"/>
          <c:order val="6"/>
          <c:tx>
            <c:strRef>
              <c:f>'Line Chart'!$H$2:$H$3</c:f>
              <c:strCache>
                <c:ptCount val="1"/>
                <c:pt idx="0">
                  <c:v>Douglas</c:v>
                </c:pt>
              </c:strCache>
            </c:strRef>
          </c:tx>
          <c:spPr>
            <a:ln w="28575" cap="rnd">
              <a:solidFill>
                <a:schemeClr val="accent1">
                  <a:lumMod val="6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Chart'!$H$4:$H$12</c:f>
              <c:numCache>
                <c:formatCode>_(* #,##0_);_(* \(#,##0\);_(* "-"_);@</c:formatCode>
                <c:ptCount val="8"/>
                <c:pt idx="0">
                  <c:v>350126000</c:v>
                </c:pt>
                <c:pt idx="1">
                  <c:v>285998000</c:v>
                </c:pt>
                <c:pt idx="2">
                  <c:v>287024000</c:v>
                </c:pt>
                <c:pt idx="3">
                  <c:v>422961000</c:v>
                </c:pt>
                <c:pt idx="4">
                  <c:v>362106000</c:v>
                </c:pt>
                <c:pt idx="5">
                  <c:v>436626000</c:v>
                </c:pt>
                <c:pt idx="6">
                  <c:v>494946000</c:v>
                </c:pt>
                <c:pt idx="7">
                  <c:v>596706000</c:v>
                </c:pt>
              </c:numCache>
            </c:numRef>
          </c:val>
          <c:smooth val="0"/>
          <c:extLst>
            <c:ext xmlns:c16="http://schemas.microsoft.com/office/drawing/2014/chart" uri="{C3380CC4-5D6E-409C-BE32-E72D297353CC}">
              <c16:uniqueId val="{00000006-7E61-4A77-A0A7-A2561AA908FC}"/>
            </c:ext>
          </c:extLst>
        </c:ser>
        <c:ser>
          <c:idx val="7"/>
          <c:order val="7"/>
          <c:tx>
            <c:strRef>
              <c:f>'Line Chart'!$I$2:$I$3</c:f>
              <c:strCache>
                <c:ptCount val="1"/>
                <c:pt idx="0">
                  <c:v>El Paso</c:v>
                </c:pt>
              </c:strCache>
            </c:strRef>
          </c:tx>
          <c:spPr>
            <a:ln w="28575" cap="rnd">
              <a:solidFill>
                <a:schemeClr val="accent2">
                  <a:lumMod val="6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Chart'!$I$4:$I$12</c:f>
              <c:numCache>
                <c:formatCode>_(* #,##0_);_(* \(#,##0\);_(* "-"_);@</c:formatCode>
                <c:ptCount val="8"/>
                <c:pt idx="0">
                  <c:v>1202316000</c:v>
                </c:pt>
                <c:pt idx="1">
                  <c:v>1092017000</c:v>
                </c:pt>
                <c:pt idx="2">
                  <c:v>1191001000</c:v>
                </c:pt>
                <c:pt idx="3">
                  <c:v>1630360000</c:v>
                </c:pt>
                <c:pt idx="4">
                  <c:v>1516182000</c:v>
                </c:pt>
                <c:pt idx="5">
                  <c:v>1654588000</c:v>
                </c:pt>
                <c:pt idx="6">
                  <c:v>1760612000</c:v>
                </c:pt>
                <c:pt idx="7">
                  <c:v>1878968000</c:v>
                </c:pt>
              </c:numCache>
            </c:numRef>
          </c:val>
          <c:smooth val="0"/>
          <c:extLst>
            <c:ext xmlns:c16="http://schemas.microsoft.com/office/drawing/2014/chart" uri="{C3380CC4-5D6E-409C-BE32-E72D297353CC}">
              <c16:uniqueId val="{00000007-7E61-4A77-A0A7-A2561AA908FC}"/>
            </c:ext>
          </c:extLst>
        </c:ser>
        <c:ser>
          <c:idx val="8"/>
          <c:order val="8"/>
          <c:tx>
            <c:strRef>
              <c:f>'Line Chart'!$J$2:$J$3</c:f>
              <c:strCache>
                <c:ptCount val="1"/>
                <c:pt idx="0">
                  <c:v>Fremont</c:v>
                </c:pt>
              </c:strCache>
            </c:strRef>
          </c:tx>
          <c:spPr>
            <a:ln w="28575" cap="rnd">
              <a:solidFill>
                <a:schemeClr val="accent3">
                  <a:lumMod val="6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Chart'!$J$4:$J$12</c:f>
              <c:numCache>
                <c:formatCode>_(* #,##0_);_(* \(#,##0\);_(* "-"_);@</c:formatCode>
                <c:ptCount val="8"/>
                <c:pt idx="0">
                  <c:v>34561000</c:v>
                </c:pt>
                <c:pt idx="1">
                  <c:v>30599000</c:v>
                </c:pt>
                <c:pt idx="2">
                  <c:v>34699000</c:v>
                </c:pt>
                <c:pt idx="3">
                  <c:v>46555000</c:v>
                </c:pt>
                <c:pt idx="4">
                  <c:v>39345000</c:v>
                </c:pt>
                <c:pt idx="5">
                  <c:v>37837000</c:v>
                </c:pt>
                <c:pt idx="6">
                  <c:v>43544000</c:v>
                </c:pt>
                <c:pt idx="7">
                  <c:v>49799000</c:v>
                </c:pt>
              </c:numCache>
            </c:numRef>
          </c:val>
          <c:smooth val="0"/>
          <c:extLst>
            <c:ext xmlns:c16="http://schemas.microsoft.com/office/drawing/2014/chart" uri="{C3380CC4-5D6E-409C-BE32-E72D297353CC}">
              <c16:uniqueId val="{00000008-7E61-4A77-A0A7-A2561AA908FC}"/>
            </c:ext>
          </c:extLst>
        </c:ser>
        <c:ser>
          <c:idx val="9"/>
          <c:order val="9"/>
          <c:tx>
            <c:strRef>
              <c:f>'Line Chart'!$K$2:$K$3</c:f>
              <c:strCache>
                <c:ptCount val="1"/>
                <c:pt idx="0">
                  <c:v>Garfield</c:v>
                </c:pt>
              </c:strCache>
            </c:strRef>
          </c:tx>
          <c:spPr>
            <a:ln w="28575" cap="rnd">
              <a:solidFill>
                <a:schemeClr val="accent4">
                  <a:lumMod val="6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Chart'!$K$4:$K$12</c:f>
              <c:numCache>
                <c:formatCode>_(* #,##0_);_(* \(#,##0\);_(* "-"_);@</c:formatCode>
                <c:ptCount val="8"/>
                <c:pt idx="0">
                  <c:v>206657000</c:v>
                </c:pt>
                <c:pt idx="1">
                  <c:v>140116000</c:v>
                </c:pt>
                <c:pt idx="2">
                  <c:v>151032000</c:v>
                </c:pt>
                <c:pt idx="3">
                  <c:v>180631000</c:v>
                </c:pt>
                <c:pt idx="4">
                  <c:v>168111000</c:v>
                </c:pt>
                <c:pt idx="5">
                  <c:v>218775000</c:v>
                </c:pt>
                <c:pt idx="6">
                  <c:v>270844000</c:v>
                </c:pt>
                <c:pt idx="7">
                  <c:v>264428000</c:v>
                </c:pt>
              </c:numCache>
            </c:numRef>
          </c:val>
          <c:smooth val="0"/>
          <c:extLst>
            <c:ext xmlns:c16="http://schemas.microsoft.com/office/drawing/2014/chart" uri="{C3380CC4-5D6E-409C-BE32-E72D297353CC}">
              <c16:uniqueId val="{00000009-7E61-4A77-A0A7-A2561AA908FC}"/>
            </c:ext>
          </c:extLst>
        </c:ser>
        <c:ser>
          <c:idx val="10"/>
          <c:order val="10"/>
          <c:tx>
            <c:strRef>
              <c:f>'Line Chart'!$L$2:$L$3</c:f>
              <c:strCache>
                <c:ptCount val="1"/>
                <c:pt idx="0">
                  <c:v>Jefferson</c:v>
                </c:pt>
              </c:strCache>
            </c:strRef>
          </c:tx>
          <c:spPr>
            <a:ln w="28575" cap="rnd">
              <a:solidFill>
                <a:schemeClr val="accent5">
                  <a:lumMod val="6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Chart'!$L$4:$L$12</c:f>
              <c:numCache>
                <c:formatCode>_(* #,##0_);_(* \(#,##0\);_(* "-"_);@</c:formatCode>
                <c:ptCount val="8"/>
                <c:pt idx="0">
                  <c:v>1001485000</c:v>
                </c:pt>
                <c:pt idx="1">
                  <c:v>802371000</c:v>
                </c:pt>
                <c:pt idx="2">
                  <c:v>844852000</c:v>
                </c:pt>
                <c:pt idx="3">
                  <c:v>1159715000</c:v>
                </c:pt>
                <c:pt idx="4">
                  <c:v>1096652000</c:v>
                </c:pt>
                <c:pt idx="5">
                  <c:v>1243558000</c:v>
                </c:pt>
                <c:pt idx="6">
                  <c:v>1386771000</c:v>
                </c:pt>
                <c:pt idx="7">
                  <c:v>1523003000</c:v>
                </c:pt>
              </c:numCache>
            </c:numRef>
          </c:val>
          <c:smooth val="0"/>
          <c:extLst>
            <c:ext xmlns:c16="http://schemas.microsoft.com/office/drawing/2014/chart" uri="{C3380CC4-5D6E-409C-BE32-E72D297353CC}">
              <c16:uniqueId val="{0000000A-7E61-4A77-A0A7-A2561AA908FC}"/>
            </c:ext>
          </c:extLst>
        </c:ser>
        <c:ser>
          <c:idx val="11"/>
          <c:order val="11"/>
          <c:tx>
            <c:strRef>
              <c:f>'Line Chart'!$M$2:$M$3</c:f>
              <c:strCache>
                <c:ptCount val="1"/>
                <c:pt idx="0">
                  <c:v>La Plata</c:v>
                </c:pt>
              </c:strCache>
            </c:strRef>
          </c:tx>
          <c:spPr>
            <a:ln w="28575" cap="rnd">
              <a:solidFill>
                <a:schemeClr val="accent6">
                  <a:lumMod val="6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Chart'!$M$4:$M$12</c:f>
              <c:numCache>
                <c:formatCode>_(* #,##0_);_(* \(#,##0\);_(* "-"_);@</c:formatCode>
                <c:ptCount val="8"/>
                <c:pt idx="0">
                  <c:v>90296000</c:v>
                </c:pt>
                <c:pt idx="1">
                  <c:v>67057000</c:v>
                </c:pt>
                <c:pt idx="2">
                  <c:v>72039000</c:v>
                </c:pt>
                <c:pt idx="3">
                  <c:v>106218000</c:v>
                </c:pt>
                <c:pt idx="4">
                  <c:v>86476000</c:v>
                </c:pt>
                <c:pt idx="5">
                  <c:v>109278000</c:v>
                </c:pt>
                <c:pt idx="6">
                  <c:v>124291000</c:v>
                </c:pt>
                <c:pt idx="7">
                  <c:v>137152000</c:v>
                </c:pt>
              </c:numCache>
            </c:numRef>
          </c:val>
          <c:smooth val="0"/>
          <c:extLst>
            <c:ext xmlns:c16="http://schemas.microsoft.com/office/drawing/2014/chart" uri="{C3380CC4-5D6E-409C-BE32-E72D297353CC}">
              <c16:uniqueId val="{0000000B-7E61-4A77-A0A7-A2561AA908FC}"/>
            </c:ext>
          </c:extLst>
        </c:ser>
        <c:ser>
          <c:idx val="12"/>
          <c:order val="12"/>
          <c:tx>
            <c:strRef>
              <c:f>'Line Chart'!$N$2:$N$3</c:f>
              <c:strCache>
                <c:ptCount val="1"/>
                <c:pt idx="0">
                  <c:v>Larimer</c:v>
                </c:pt>
              </c:strCache>
            </c:strRef>
          </c:tx>
          <c:spPr>
            <a:ln w="28575" cap="rnd">
              <a:solidFill>
                <a:schemeClr val="accent1">
                  <a:lumMod val="80000"/>
                  <a:lumOff val="2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Chart'!$N$4:$N$12</c:f>
              <c:numCache>
                <c:formatCode>_(* #,##0_);_(* \(#,##0\);_(* "-"_);@</c:formatCode>
                <c:ptCount val="8"/>
                <c:pt idx="0">
                  <c:v>528820000</c:v>
                </c:pt>
                <c:pt idx="1">
                  <c:v>447041000</c:v>
                </c:pt>
                <c:pt idx="2">
                  <c:v>514923000</c:v>
                </c:pt>
                <c:pt idx="3">
                  <c:v>705870000</c:v>
                </c:pt>
                <c:pt idx="4">
                  <c:v>640163000</c:v>
                </c:pt>
                <c:pt idx="5">
                  <c:v>728581000</c:v>
                </c:pt>
                <c:pt idx="6">
                  <c:v>847686000</c:v>
                </c:pt>
                <c:pt idx="7">
                  <c:v>931283000</c:v>
                </c:pt>
              </c:numCache>
            </c:numRef>
          </c:val>
          <c:smooth val="0"/>
          <c:extLst>
            <c:ext xmlns:c16="http://schemas.microsoft.com/office/drawing/2014/chart" uri="{C3380CC4-5D6E-409C-BE32-E72D297353CC}">
              <c16:uniqueId val="{0000000C-7E61-4A77-A0A7-A2561AA908FC}"/>
            </c:ext>
          </c:extLst>
        </c:ser>
        <c:ser>
          <c:idx val="13"/>
          <c:order val="13"/>
          <c:tx>
            <c:strRef>
              <c:f>'Line Chart'!$O$2:$O$3</c:f>
              <c:strCache>
                <c:ptCount val="1"/>
                <c:pt idx="0">
                  <c:v>Mesa</c:v>
                </c:pt>
              </c:strCache>
            </c:strRef>
          </c:tx>
          <c:spPr>
            <a:ln w="28575" cap="rnd">
              <a:solidFill>
                <a:schemeClr val="accent2">
                  <a:lumMod val="80000"/>
                  <a:lumOff val="2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Chart'!$O$4:$O$12</c:f>
              <c:numCache>
                <c:formatCode>_(* #,##0_);_(* \(#,##0\);_(* "-"_);@</c:formatCode>
                <c:ptCount val="8"/>
                <c:pt idx="0">
                  <c:v>351935000</c:v>
                </c:pt>
                <c:pt idx="1">
                  <c:v>253670000</c:v>
                </c:pt>
                <c:pt idx="2">
                  <c:v>256005000</c:v>
                </c:pt>
                <c:pt idx="3">
                  <c:v>428593000</c:v>
                </c:pt>
                <c:pt idx="4">
                  <c:v>292028000</c:v>
                </c:pt>
                <c:pt idx="5">
                  <c:v>315673000</c:v>
                </c:pt>
                <c:pt idx="6">
                  <c:v>353035000</c:v>
                </c:pt>
                <c:pt idx="7">
                  <c:v>370497000</c:v>
                </c:pt>
              </c:numCache>
            </c:numRef>
          </c:val>
          <c:smooth val="0"/>
          <c:extLst>
            <c:ext xmlns:c16="http://schemas.microsoft.com/office/drawing/2014/chart" uri="{C3380CC4-5D6E-409C-BE32-E72D297353CC}">
              <c16:uniqueId val="{0000000D-7E61-4A77-A0A7-A2561AA908FC}"/>
            </c:ext>
          </c:extLst>
        </c:ser>
        <c:ser>
          <c:idx val="14"/>
          <c:order val="14"/>
          <c:tx>
            <c:strRef>
              <c:f>'Line Chart'!$P$2:$P$3</c:f>
              <c:strCache>
                <c:ptCount val="1"/>
                <c:pt idx="0">
                  <c:v>Pueblo</c:v>
                </c:pt>
              </c:strCache>
            </c:strRef>
          </c:tx>
          <c:spPr>
            <a:ln w="28575" cap="rnd">
              <a:solidFill>
                <a:schemeClr val="accent3">
                  <a:lumMod val="80000"/>
                  <a:lumOff val="2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Chart'!$P$4:$P$12</c:f>
              <c:numCache>
                <c:formatCode>_(* #,##0_);_(* \(#,##0\);_(* "-"_);@</c:formatCode>
                <c:ptCount val="8"/>
                <c:pt idx="0">
                  <c:v>259504000</c:v>
                </c:pt>
                <c:pt idx="1">
                  <c:v>234090000</c:v>
                </c:pt>
                <c:pt idx="2">
                  <c:v>243564000</c:v>
                </c:pt>
                <c:pt idx="3">
                  <c:v>313184000</c:v>
                </c:pt>
                <c:pt idx="4">
                  <c:v>284174000</c:v>
                </c:pt>
                <c:pt idx="5">
                  <c:v>312863000</c:v>
                </c:pt>
                <c:pt idx="6">
                  <c:v>343897000</c:v>
                </c:pt>
                <c:pt idx="7">
                  <c:v>392768000</c:v>
                </c:pt>
              </c:numCache>
            </c:numRef>
          </c:val>
          <c:smooth val="0"/>
          <c:extLst>
            <c:ext xmlns:c16="http://schemas.microsoft.com/office/drawing/2014/chart" uri="{C3380CC4-5D6E-409C-BE32-E72D297353CC}">
              <c16:uniqueId val="{0000000E-7E61-4A77-A0A7-A2561AA908FC}"/>
            </c:ext>
          </c:extLst>
        </c:ser>
        <c:ser>
          <c:idx val="15"/>
          <c:order val="15"/>
          <c:tx>
            <c:strRef>
              <c:f>'Line Chart'!$Q$2:$Q$3</c:f>
              <c:strCache>
                <c:ptCount val="1"/>
                <c:pt idx="0">
                  <c:v>Rest of State</c:v>
                </c:pt>
              </c:strCache>
            </c:strRef>
          </c:tx>
          <c:spPr>
            <a:ln w="28575" cap="rnd">
              <a:solidFill>
                <a:schemeClr val="accent4">
                  <a:lumMod val="80000"/>
                  <a:lumOff val="2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Chart'!$Q$4:$Q$12</c:f>
              <c:numCache>
                <c:formatCode>_(* #,##0_);_(* \(#,##0\);_(* "-"_);@</c:formatCode>
                <c:ptCount val="8"/>
                <c:pt idx="1">
                  <c:v>103359000</c:v>
                </c:pt>
                <c:pt idx="2">
                  <c:v>436793000</c:v>
                </c:pt>
                <c:pt idx="3">
                  <c:v>670836000</c:v>
                </c:pt>
                <c:pt idx="4">
                  <c:v>538175000</c:v>
                </c:pt>
                <c:pt idx="5">
                  <c:v>572041000</c:v>
                </c:pt>
                <c:pt idx="6">
                  <c:v>618013000</c:v>
                </c:pt>
                <c:pt idx="7">
                  <c:v>642953000</c:v>
                </c:pt>
              </c:numCache>
            </c:numRef>
          </c:val>
          <c:smooth val="0"/>
          <c:extLst>
            <c:ext xmlns:c16="http://schemas.microsoft.com/office/drawing/2014/chart" uri="{C3380CC4-5D6E-409C-BE32-E72D297353CC}">
              <c16:uniqueId val="{00000012-7E61-4A77-A0A7-A2561AA908FC}"/>
            </c:ext>
          </c:extLst>
        </c:ser>
        <c:ser>
          <c:idx val="16"/>
          <c:order val="16"/>
          <c:tx>
            <c:strRef>
              <c:f>'Line Chart'!$R$2:$R$3</c:f>
              <c:strCache>
                <c:ptCount val="1"/>
                <c:pt idx="0">
                  <c:v>Weld</c:v>
                </c:pt>
              </c:strCache>
            </c:strRef>
          </c:tx>
          <c:spPr>
            <a:ln w="28575" cap="rnd">
              <a:solidFill>
                <a:schemeClr val="accent5">
                  <a:lumMod val="80000"/>
                  <a:lumOff val="20000"/>
                </a:schemeClr>
              </a:solidFill>
              <a:round/>
            </a:ln>
            <a:effectLst/>
          </c:spPr>
          <c:marker>
            <c:symbol val="none"/>
          </c:marker>
          <c:cat>
            <c:strRef>
              <c:f>'Line Chart'!$A$4:$A$12</c:f>
              <c:strCache>
                <c:ptCount val="8"/>
                <c:pt idx="0">
                  <c:v>2008</c:v>
                </c:pt>
                <c:pt idx="1">
                  <c:v>2009</c:v>
                </c:pt>
                <c:pt idx="2">
                  <c:v>2010</c:v>
                </c:pt>
                <c:pt idx="3">
                  <c:v>2011</c:v>
                </c:pt>
                <c:pt idx="4">
                  <c:v>2012</c:v>
                </c:pt>
                <c:pt idx="5">
                  <c:v>2013</c:v>
                </c:pt>
                <c:pt idx="6">
                  <c:v>2014</c:v>
                </c:pt>
                <c:pt idx="7">
                  <c:v>2015</c:v>
                </c:pt>
              </c:strCache>
            </c:strRef>
          </c:cat>
          <c:val>
            <c:numRef>
              <c:f>'Line Chart'!$R$4:$R$12</c:f>
              <c:numCache>
                <c:formatCode>_(* #,##0_);_(* \(#,##0\);_(* "-"_);@</c:formatCode>
                <c:ptCount val="8"/>
                <c:pt idx="0">
                  <c:v>575438000</c:v>
                </c:pt>
                <c:pt idx="1">
                  <c:v>425968000</c:v>
                </c:pt>
                <c:pt idx="2">
                  <c:v>456412000</c:v>
                </c:pt>
                <c:pt idx="3">
                  <c:v>775920000</c:v>
                </c:pt>
                <c:pt idx="4">
                  <c:v>622473000</c:v>
                </c:pt>
                <c:pt idx="5">
                  <c:v>687694000</c:v>
                </c:pt>
                <c:pt idx="6">
                  <c:v>766904000</c:v>
                </c:pt>
                <c:pt idx="7">
                  <c:v>776080000</c:v>
                </c:pt>
              </c:numCache>
            </c:numRef>
          </c:val>
          <c:smooth val="0"/>
          <c:extLst>
            <c:ext xmlns:c16="http://schemas.microsoft.com/office/drawing/2014/chart" uri="{C3380CC4-5D6E-409C-BE32-E72D297353CC}">
              <c16:uniqueId val="{00000013-7E61-4A77-A0A7-A2561AA908FC}"/>
            </c:ext>
          </c:extLst>
        </c:ser>
        <c:dLbls>
          <c:showLegendKey val="0"/>
          <c:showVal val="0"/>
          <c:showCatName val="0"/>
          <c:showSerName val="0"/>
          <c:showPercent val="0"/>
          <c:showBubbleSize val="0"/>
        </c:dLbls>
        <c:smooth val="0"/>
        <c:axId val="770833519"/>
        <c:axId val="1205177311"/>
      </c:lineChart>
      <c:catAx>
        <c:axId val="770833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177311"/>
        <c:crosses val="autoZero"/>
        <c:auto val="1"/>
        <c:lblAlgn val="ctr"/>
        <c:lblOffset val="100"/>
        <c:noMultiLvlLbl val="0"/>
      </c:catAx>
      <c:valAx>
        <c:axId val="1205177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335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[Plante Moran Excel 2.0 Presentation.xlsx]Bar Chart!PivotTable2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'Bar Chart'!$B$3</c:f>
              <c:strCache>
                <c:ptCount val="1"/>
                <c:pt idx="0">
                  <c:v>Total</c:v>
                </c:pt>
              </c:strCache>
            </c:strRef>
          </c:tx>
          <c:spPr>
            <a:solidFill>
              <a:schemeClr val="accent1"/>
            </a:solidFill>
            <a:ln>
              <a:noFill/>
            </a:ln>
            <a:effectLst/>
          </c:spPr>
          <c:invertIfNegative val="0"/>
          <c:cat>
            <c:strRef>
              <c:f>'Bar Chart'!$A$4:$A$21</c:f>
              <c:strCache>
                <c:ptCount val="17"/>
                <c:pt idx="0">
                  <c:v>Arapahoe</c:v>
                </c:pt>
                <c:pt idx="1">
                  <c:v>El Paso</c:v>
                </c:pt>
                <c:pt idx="2">
                  <c:v>Jefferson</c:v>
                </c:pt>
                <c:pt idx="3">
                  <c:v>Adams</c:v>
                </c:pt>
                <c:pt idx="4">
                  <c:v>Denver</c:v>
                </c:pt>
                <c:pt idx="5">
                  <c:v>Larimer</c:v>
                </c:pt>
                <c:pt idx="6">
                  <c:v>Weld</c:v>
                </c:pt>
                <c:pt idx="7">
                  <c:v>Boulder</c:v>
                </c:pt>
                <c:pt idx="8">
                  <c:v>Rest of State</c:v>
                </c:pt>
                <c:pt idx="9">
                  <c:v>Douglas</c:v>
                </c:pt>
                <c:pt idx="10">
                  <c:v>Mesa</c:v>
                </c:pt>
                <c:pt idx="11">
                  <c:v>Pueblo</c:v>
                </c:pt>
                <c:pt idx="12">
                  <c:v>Garfield</c:v>
                </c:pt>
                <c:pt idx="13">
                  <c:v>Broomfield</c:v>
                </c:pt>
                <c:pt idx="14">
                  <c:v>La Plata</c:v>
                </c:pt>
                <c:pt idx="15">
                  <c:v>Boulder/Broomfield</c:v>
                </c:pt>
                <c:pt idx="16">
                  <c:v>Fremont</c:v>
                </c:pt>
              </c:strCache>
            </c:strRef>
          </c:cat>
          <c:val>
            <c:numRef>
              <c:f>'Bar Chart'!$B$4:$B$21</c:f>
              <c:numCache>
                <c:formatCode>General</c:formatCode>
                <c:ptCount val="17"/>
                <c:pt idx="0">
                  <c:v>20142323000</c:v>
                </c:pt>
                <c:pt idx="1">
                  <c:v>11926044000</c:v>
                </c:pt>
                <c:pt idx="2">
                  <c:v>9058407000</c:v>
                </c:pt>
                <c:pt idx="3">
                  <c:v>8902115000</c:v>
                </c:pt>
                <c:pt idx="4">
                  <c:v>6763613000</c:v>
                </c:pt>
                <c:pt idx="5">
                  <c:v>5344367000</c:v>
                </c:pt>
                <c:pt idx="6">
                  <c:v>5086889000</c:v>
                </c:pt>
                <c:pt idx="7">
                  <c:v>4742532000</c:v>
                </c:pt>
                <c:pt idx="8">
                  <c:v>3582170000</c:v>
                </c:pt>
                <c:pt idx="9">
                  <c:v>3236493000</c:v>
                </c:pt>
                <c:pt idx="10">
                  <c:v>2621436000</c:v>
                </c:pt>
                <c:pt idx="11">
                  <c:v>2384044000</c:v>
                </c:pt>
                <c:pt idx="12">
                  <c:v>1600594000</c:v>
                </c:pt>
                <c:pt idx="13">
                  <c:v>1027326000</c:v>
                </c:pt>
                <c:pt idx="14">
                  <c:v>792807000</c:v>
                </c:pt>
                <c:pt idx="15">
                  <c:v>677201000</c:v>
                </c:pt>
                <c:pt idx="16">
                  <c:v>316939000</c:v>
                </c:pt>
              </c:numCache>
            </c:numRef>
          </c:val>
          <c:extLst>
            <c:ext xmlns:c16="http://schemas.microsoft.com/office/drawing/2014/chart" uri="{C3380CC4-5D6E-409C-BE32-E72D297353CC}">
              <c16:uniqueId val="{00000000-3F0C-4BD7-8C74-079991D40B30}"/>
            </c:ext>
          </c:extLst>
        </c:ser>
        <c:dLbls>
          <c:showLegendKey val="0"/>
          <c:showVal val="0"/>
          <c:showCatName val="0"/>
          <c:showSerName val="0"/>
          <c:showPercent val="0"/>
          <c:showBubbleSize val="0"/>
        </c:dLbls>
        <c:gapWidth val="219"/>
        <c:overlap val="-27"/>
        <c:axId val="1197592943"/>
        <c:axId val="1319578079"/>
      </c:barChart>
      <c:catAx>
        <c:axId val="1197592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9578079"/>
        <c:crosses val="autoZero"/>
        <c:auto val="1"/>
        <c:lblAlgn val="ctr"/>
        <c:lblOffset val="100"/>
        <c:noMultiLvlLbl val="0"/>
      </c:catAx>
      <c:valAx>
        <c:axId val="1319578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5929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xdr:col>
      <xdr:colOff>68580</xdr:colOff>
      <xdr:row>13</xdr:row>
      <xdr:rowOff>51434</xdr:rowOff>
    </xdr:from>
    <xdr:to>
      <xdr:col>4</xdr:col>
      <xdr:colOff>25398</xdr:colOff>
      <xdr:row>20</xdr:row>
      <xdr:rowOff>7785</xdr:rowOff>
    </xdr:to>
    <xdr:grpSp>
      <xdr:nvGrpSpPr>
        <xdr:cNvPr id="9" name="Group 8">
          <a:extLst>
            <a:ext uri="{FF2B5EF4-FFF2-40B4-BE49-F238E27FC236}">
              <a16:creationId xmlns:a16="http://schemas.microsoft.com/office/drawing/2014/main" id="{752A71F8-DF22-CEE3-23DB-B9A074CACDBF}"/>
            </a:ext>
          </a:extLst>
        </xdr:cNvPr>
        <xdr:cNvGrpSpPr/>
      </xdr:nvGrpSpPr>
      <xdr:grpSpPr>
        <a:xfrm>
          <a:off x="752139" y="2415875"/>
          <a:ext cx="4551230" cy="1211410"/>
          <a:chOff x="457200" y="2245994"/>
          <a:chExt cx="4545963" cy="1164121"/>
        </a:xfrm>
      </xdr:grpSpPr>
      <xdr:pic>
        <xdr:nvPicPr>
          <xdr:cNvPr id="2" name="Picture 1">
            <a:extLst>
              <a:ext uri="{FF2B5EF4-FFF2-40B4-BE49-F238E27FC236}">
                <a16:creationId xmlns:a16="http://schemas.microsoft.com/office/drawing/2014/main" id="{2B1EBBAC-5F56-A9FB-3E59-D1D20D16A691}"/>
              </a:ext>
            </a:extLst>
          </xdr:cNvPr>
          <xdr:cNvPicPr>
            <a:picLocks noChangeAspect="1"/>
          </xdr:cNvPicPr>
        </xdr:nvPicPr>
        <xdr:blipFill>
          <a:blip xmlns:r="http://schemas.openxmlformats.org/officeDocument/2006/relationships" r:embed="rId1"/>
          <a:stretch>
            <a:fillRect/>
          </a:stretch>
        </xdr:blipFill>
        <xdr:spPr>
          <a:xfrm>
            <a:off x="495300" y="2286000"/>
            <a:ext cx="4507863" cy="1124115"/>
          </a:xfrm>
          <a:prstGeom prst="rect">
            <a:avLst/>
          </a:prstGeom>
        </xdr:spPr>
      </xdr:pic>
      <xdr:sp macro="" textlink="">
        <xdr:nvSpPr>
          <xdr:cNvPr id="3" name="Rectangle 2">
            <a:extLst>
              <a:ext uri="{FF2B5EF4-FFF2-40B4-BE49-F238E27FC236}">
                <a16:creationId xmlns:a16="http://schemas.microsoft.com/office/drawing/2014/main" id="{AF3486AC-01EE-E8CE-4F89-0F7D4363D3AB}"/>
              </a:ext>
            </a:extLst>
          </xdr:cNvPr>
          <xdr:cNvSpPr/>
        </xdr:nvSpPr>
        <xdr:spPr>
          <a:xfrm>
            <a:off x="457200" y="2245994"/>
            <a:ext cx="3046095" cy="11258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659130</xdr:colOff>
      <xdr:row>22</xdr:row>
      <xdr:rowOff>53340</xdr:rowOff>
    </xdr:from>
    <xdr:to>
      <xdr:col>16</xdr:col>
      <xdr:colOff>619423</xdr:colOff>
      <xdr:row>44</xdr:row>
      <xdr:rowOff>111024</xdr:rowOff>
    </xdr:to>
    <xdr:pic>
      <xdr:nvPicPr>
        <xdr:cNvPr id="10" name="Picture 9">
          <a:extLst>
            <a:ext uri="{FF2B5EF4-FFF2-40B4-BE49-F238E27FC236}">
              <a16:creationId xmlns:a16="http://schemas.microsoft.com/office/drawing/2014/main" id="{A740F17C-0FB0-A9F2-B35B-BE8AAF4C4AB4}"/>
            </a:ext>
          </a:extLst>
        </xdr:cNvPr>
        <xdr:cNvPicPr>
          <a:picLocks noChangeAspect="1"/>
        </xdr:cNvPicPr>
      </xdr:nvPicPr>
      <xdr:blipFill>
        <a:blip xmlns:r="http://schemas.openxmlformats.org/officeDocument/2006/relationships" r:embed="rId2"/>
        <a:stretch>
          <a:fillRect/>
        </a:stretch>
      </xdr:blipFill>
      <xdr:spPr>
        <a:xfrm>
          <a:off x="659130" y="3653790"/>
          <a:ext cx="15781318" cy="3829584"/>
        </a:xfrm>
        <a:prstGeom prst="rect">
          <a:avLst/>
        </a:prstGeom>
      </xdr:spPr>
    </xdr:pic>
    <xdr:clientData/>
  </xdr:twoCellAnchor>
  <xdr:twoCellAnchor>
    <xdr:from>
      <xdr:col>0</xdr:col>
      <xdr:colOff>567690</xdr:colOff>
      <xdr:row>29</xdr:row>
      <xdr:rowOff>38100</xdr:rowOff>
    </xdr:from>
    <xdr:to>
      <xdr:col>2</xdr:col>
      <xdr:colOff>678180</xdr:colOff>
      <xdr:row>35</xdr:row>
      <xdr:rowOff>87630</xdr:rowOff>
    </xdr:to>
    <xdr:sp macro="" textlink="">
      <xdr:nvSpPr>
        <xdr:cNvPr id="11" name="Rectangle 10">
          <a:extLst>
            <a:ext uri="{FF2B5EF4-FFF2-40B4-BE49-F238E27FC236}">
              <a16:creationId xmlns:a16="http://schemas.microsoft.com/office/drawing/2014/main" id="{70E7FB26-4540-233B-9D15-FD1E973EEFA4}"/>
            </a:ext>
          </a:extLst>
        </xdr:cNvPr>
        <xdr:cNvSpPr/>
      </xdr:nvSpPr>
      <xdr:spPr>
        <a:xfrm>
          <a:off x="567690" y="4838700"/>
          <a:ext cx="2348865" cy="107823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819150</xdr:colOff>
      <xdr:row>35</xdr:row>
      <xdr:rowOff>121920</xdr:rowOff>
    </xdr:from>
    <xdr:to>
      <xdr:col>1</xdr:col>
      <xdr:colOff>1074420</xdr:colOff>
      <xdr:row>38</xdr:row>
      <xdr:rowOff>38100</xdr:rowOff>
    </xdr:to>
    <xdr:cxnSp macro="">
      <xdr:nvCxnSpPr>
        <xdr:cNvPr id="13" name="Straight Connector 12">
          <a:extLst>
            <a:ext uri="{FF2B5EF4-FFF2-40B4-BE49-F238E27FC236}">
              <a16:creationId xmlns:a16="http://schemas.microsoft.com/office/drawing/2014/main" id="{E13F35AD-C94B-D161-FDCA-DDAC0C27DF5B}"/>
            </a:ext>
          </a:extLst>
        </xdr:cNvPr>
        <xdr:cNvCxnSpPr/>
      </xdr:nvCxnSpPr>
      <xdr:spPr>
        <a:xfrm flipH="1">
          <a:off x="1485900" y="5951220"/>
          <a:ext cx="255270" cy="43053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182880</xdr:colOff>
      <xdr:row>38</xdr:row>
      <xdr:rowOff>81915</xdr:rowOff>
    </xdr:from>
    <xdr:to>
      <xdr:col>1</xdr:col>
      <xdr:colOff>1390650</xdr:colOff>
      <xdr:row>40</xdr:row>
      <xdr:rowOff>9525</xdr:rowOff>
    </xdr:to>
    <xdr:sp macro="" textlink="">
      <xdr:nvSpPr>
        <xdr:cNvPr id="14" name="TextBox 13">
          <a:extLst>
            <a:ext uri="{FF2B5EF4-FFF2-40B4-BE49-F238E27FC236}">
              <a16:creationId xmlns:a16="http://schemas.microsoft.com/office/drawing/2014/main" id="{D701A772-B0EA-4F3C-65A6-4C45581CBD4D}"/>
            </a:ext>
          </a:extLst>
        </xdr:cNvPr>
        <xdr:cNvSpPr txBox="1"/>
      </xdr:nvSpPr>
      <xdr:spPr>
        <a:xfrm>
          <a:off x="849630" y="6425565"/>
          <a:ext cx="1207770" cy="2705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Query List</a:t>
          </a:r>
        </a:p>
      </xdr:txBody>
    </xdr:sp>
    <xdr:clientData/>
  </xdr:twoCellAnchor>
  <xdr:twoCellAnchor>
    <xdr:from>
      <xdr:col>14</xdr:col>
      <xdr:colOff>577215</xdr:colOff>
      <xdr:row>38</xdr:row>
      <xdr:rowOff>66675</xdr:rowOff>
    </xdr:from>
    <xdr:to>
      <xdr:col>17</xdr:col>
      <xdr:colOff>502920</xdr:colOff>
      <xdr:row>44</xdr:row>
      <xdr:rowOff>114300</xdr:rowOff>
    </xdr:to>
    <xdr:sp macro="" textlink="">
      <xdr:nvSpPr>
        <xdr:cNvPr id="17" name="Rectangle 16">
          <a:extLst>
            <a:ext uri="{FF2B5EF4-FFF2-40B4-BE49-F238E27FC236}">
              <a16:creationId xmlns:a16="http://schemas.microsoft.com/office/drawing/2014/main" id="{98D3999C-86B5-4826-B8E5-3D078369E954}"/>
            </a:ext>
          </a:extLst>
        </xdr:cNvPr>
        <xdr:cNvSpPr/>
      </xdr:nvSpPr>
      <xdr:spPr>
        <a:xfrm>
          <a:off x="14645640" y="6410325"/>
          <a:ext cx="2345055" cy="10763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142875</xdr:colOff>
      <xdr:row>40</xdr:row>
      <xdr:rowOff>167640</xdr:rowOff>
    </xdr:from>
    <xdr:to>
      <xdr:col>14</xdr:col>
      <xdr:colOff>516255</xdr:colOff>
      <xdr:row>41</xdr:row>
      <xdr:rowOff>142875</xdr:rowOff>
    </xdr:to>
    <xdr:cxnSp macro="">
      <xdr:nvCxnSpPr>
        <xdr:cNvPr id="18" name="Straight Connector 17">
          <a:extLst>
            <a:ext uri="{FF2B5EF4-FFF2-40B4-BE49-F238E27FC236}">
              <a16:creationId xmlns:a16="http://schemas.microsoft.com/office/drawing/2014/main" id="{EA7EF21A-33F6-42B3-B64E-CA312EABA3F6}"/>
            </a:ext>
          </a:extLst>
        </xdr:cNvPr>
        <xdr:cNvCxnSpPr/>
      </xdr:nvCxnSpPr>
      <xdr:spPr>
        <a:xfrm flipH="1">
          <a:off x="14211300" y="6854190"/>
          <a:ext cx="373380" cy="1466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609600</xdr:colOff>
      <xdr:row>41</xdr:row>
      <xdr:rowOff>66675</xdr:rowOff>
    </xdr:from>
    <xdr:to>
      <xdr:col>14</xdr:col>
      <xdr:colOff>59055</xdr:colOff>
      <xdr:row>44</xdr:row>
      <xdr:rowOff>49530</xdr:rowOff>
    </xdr:to>
    <xdr:sp macro="" textlink="">
      <xdr:nvSpPr>
        <xdr:cNvPr id="19" name="TextBox 18">
          <a:extLst>
            <a:ext uri="{FF2B5EF4-FFF2-40B4-BE49-F238E27FC236}">
              <a16:creationId xmlns:a16="http://schemas.microsoft.com/office/drawing/2014/main" id="{0D171735-26FF-4FF4-966E-08B33ECA2BB2}"/>
            </a:ext>
          </a:extLst>
        </xdr:cNvPr>
        <xdr:cNvSpPr txBox="1"/>
      </xdr:nvSpPr>
      <xdr:spPr>
        <a:xfrm>
          <a:off x="12925425" y="6924675"/>
          <a:ext cx="1202055" cy="49720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Steps</a:t>
          </a:r>
          <a:r>
            <a:rPr lang="en-US" sz="1100" b="1" baseline="0">
              <a:solidFill>
                <a:srgbClr val="FF0000"/>
              </a:solidFill>
            </a:rPr>
            <a:t> Taken</a:t>
          </a:r>
          <a:endParaRPr lang="en-US" sz="1100" b="1">
            <a:solidFill>
              <a:srgbClr val="FF0000"/>
            </a:solidFill>
          </a:endParaRPr>
        </a:p>
      </xdr:txBody>
    </xdr:sp>
    <xdr:clientData/>
  </xdr:twoCellAnchor>
  <xdr:twoCellAnchor>
    <xdr:from>
      <xdr:col>2</xdr:col>
      <xdr:colOff>885825</xdr:colOff>
      <xdr:row>21</xdr:row>
      <xdr:rowOff>163830</xdr:rowOff>
    </xdr:from>
    <xdr:to>
      <xdr:col>9</xdr:col>
      <xdr:colOff>600075</xdr:colOff>
      <xdr:row>28</xdr:row>
      <xdr:rowOff>76200</xdr:rowOff>
    </xdr:to>
    <xdr:sp macro="" textlink="">
      <xdr:nvSpPr>
        <xdr:cNvPr id="21" name="Rectangle 20">
          <a:extLst>
            <a:ext uri="{FF2B5EF4-FFF2-40B4-BE49-F238E27FC236}">
              <a16:creationId xmlns:a16="http://schemas.microsoft.com/office/drawing/2014/main" id="{D6E041E4-F91A-4230-8852-CB2BFD362EC5}"/>
            </a:ext>
          </a:extLst>
        </xdr:cNvPr>
        <xdr:cNvSpPr/>
      </xdr:nvSpPr>
      <xdr:spPr>
        <a:xfrm>
          <a:off x="3124200" y="3592830"/>
          <a:ext cx="7315200" cy="11125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742950</xdr:colOff>
      <xdr:row>19</xdr:row>
      <xdr:rowOff>57150</xdr:rowOff>
    </xdr:from>
    <xdr:to>
      <xdr:col>9</xdr:col>
      <xdr:colOff>201930</xdr:colOff>
      <xdr:row>21</xdr:row>
      <xdr:rowOff>144780</xdr:rowOff>
    </xdr:to>
    <xdr:cxnSp macro="">
      <xdr:nvCxnSpPr>
        <xdr:cNvPr id="23" name="Straight Connector 22">
          <a:extLst>
            <a:ext uri="{FF2B5EF4-FFF2-40B4-BE49-F238E27FC236}">
              <a16:creationId xmlns:a16="http://schemas.microsoft.com/office/drawing/2014/main" id="{C1ADEAE7-AFB8-424D-886F-6FEA56692D7A}"/>
            </a:ext>
          </a:extLst>
        </xdr:cNvPr>
        <xdr:cNvCxnSpPr/>
      </xdr:nvCxnSpPr>
      <xdr:spPr>
        <a:xfrm flipH="1">
          <a:off x="9782175" y="3143250"/>
          <a:ext cx="259080" cy="43053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438150</xdr:colOff>
      <xdr:row>17</xdr:row>
      <xdr:rowOff>9524</xdr:rowOff>
    </xdr:from>
    <xdr:to>
      <xdr:col>10</xdr:col>
      <xdr:colOff>236220</xdr:colOff>
      <xdr:row>19</xdr:row>
      <xdr:rowOff>59054</xdr:rowOff>
    </xdr:to>
    <xdr:sp macro="" textlink="">
      <xdr:nvSpPr>
        <xdr:cNvPr id="24" name="TextBox 23">
          <a:extLst>
            <a:ext uri="{FF2B5EF4-FFF2-40B4-BE49-F238E27FC236}">
              <a16:creationId xmlns:a16="http://schemas.microsoft.com/office/drawing/2014/main" id="{AF6E96C4-883F-49F2-8FA4-6E08884BA8B5}"/>
            </a:ext>
          </a:extLst>
        </xdr:cNvPr>
        <xdr:cNvSpPr txBox="1"/>
      </xdr:nvSpPr>
      <xdr:spPr>
        <a:xfrm>
          <a:off x="9477375" y="2752724"/>
          <a:ext cx="1398270" cy="39243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Actions Menu</a:t>
          </a:r>
        </a:p>
      </xdr:txBody>
    </xdr:sp>
    <xdr:clientData/>
  </xdr:twoCellAnchor>
  <xdr:twoCellAnchor editAs="oneCell">
    <xdr:from>
      <xdr:col>1</xdr:col>
      <xdr:colOff>38100</xdr:colOff>
      <xdr:row>47</xdr:row>
      <xdr:rowOff>123825</xdr:rowOff>
    </xdr:from>
    <xdr:to>
      <xdr:col>4</xdr:col>
      <xdr:colOff>76847</xdr:colOff>
      <xdr:row>54</xdr:row>
      <xdr:rowOff>28739</xdr:rowOff>
    </xdr:to>
    <xdr:pic>
      <xdr:nvPicPr>
        <xdr:cNvPr id="4" name="Picture 3">
          <a:extLst>
            <a:ext uri="{FF2B5EF4-FFF2-40B4-BE49-F238E27FC236}">
              <a16:creationId xmlns:a16="http://schemas.microsoft.com/office/drawing/2014/main" id="{B81CCBA9-F22E-4351-AA50-1844AC10235D}"/>
            </a:ext>
          </a:extLst>
        </xdr:cNvPr>
        <xdr:cNvPicPr>
          <a:picLocks noChangeAspect="1"/>
        </xdr:cNvPicPr>
      </xdr:nvPicPr>
      <xdr:blipFill>
        <a:blip xmlns:r="http://schemas.openxmlformats.org/officeDocument/2006/relationships" r:embed="rId3"/>
        <a:stretch>
          <a:fillRect/>
        </a:stretch>
      </xdr:blipFill>
      <xdr:spPr>
        <a:xfrm>
          <a:off x="7943850" y="695325"/>
          <a:ext cx="4639322" cy="1171739"/>
        </a:xfrm>
        <a:prstGeom prst="rect">
          <a:avLst/>
        </a:prstGeom>
      </xdr:spPr>
    </xdr:pic>
    <xdr:clientData/>
  </xdr:twoCellAnchor>
  <xdr:twoCellAnchor>
    <xdr:from>
      <xdr:col>1</xdr:col>
      <xdr:colOff>390525</xdr:colOff>
      <xdr:row>51</xdr:row>
      <xdr:rowOff>38100</xdr:rowOff>
    </xdr:from>
    <xdr:to>
      <xdr:col>2</xdr:col>
      <xdr:colOff>81643</xdr:colOff>
      <xdr:row>53</xdr:row>
      <xdr:rowOff>13607</xdr:rowOff>
    </xdr:to>
    <xdr:sp macro="" textlink="">
      <xdr:nvSpPr>
        <xdr:cNvPr id="5" name="Rectangle 4">
          <a:extLst>
            <a:ext uri="{FF2B5EF4-FFF2-40B4-BE49-F238E27FC236}">
              <a16:creationId xmlns:a16="http://schemas.microsoft.com/office/drawing/2014/main" id="{5AD754DE-5C4B-4142-B057-D9ACE85CBE74}"/>
            </a:ext>
          </a:extLst>
        </xdr:cNvPr>
        <xdr:cNvSpPr/>
      </xdr:nvSpPr>
      <xdr:spPr>
        <a:xfrm>
          <a:off x="1070882" y="9127671"/>
          <a:ext cx="1269547" cy="32929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clientData/>
  </xdr:twoCellAnchor>
  <xdr:twoCellAnchor editAs="oneCell">
    <xdr:from>
      <xdr:col>1</xdr:col>
      <xdr:colOff>76200</xdr:colOff>
      <xdr:row>57</xdr:row>
      <xdr:rowOff>85725</xdr:rowOff>
    </xdr:from>
    <xdr:to>
      <xdr:col>3</xdr:col>
      <xdr:colOff>1448424</xdr:colOff>
      <xdr:row>76</xdr:row>
      <xdr:rowOff>468</xdr:rowOff>
    </xdr:to>
    <xdr:pic>
      <xdr:nvPicPr>
        <xdr:cNvPr id="6" name="Picture 5">
          <a:extLst>
            <a:ext uri="{FF2B5EF4-FFF2-40B4-BE49-F238E27FC236}">
              <a16:creationId xmlns:a16="http://schemas.microsoft.com/office/drawing/2014/main" id="{1CEF4069-C5CF-41E9-9C2D-125C7E954828}"/>
            </a:ext>
          </a:extLst>
        </xdr:cNvPr>
        <xdr:cNvPicPr>
          <a:picLocks noChangeAspect="1"/>
        </xdr:cNvPicPr>
      </xdr:nvPicPr>
      <xdr:blipFill>
        <a:blip xmlns:r="http://schemas.openxmlformats.org/officeDocument/2006/relationships" r:embed="rId4"/>
        <a:stretch>
          <a:fillRect/>
        </a:stretch>
      </xdr:blipFill>
      <xdr:spPr>
        <a:xfrm>
          <a:off x="7981950" y="2476500"/>
          <a:ext cx="4467849" cy="3353268"/>
        </a:xfrm>
        <a:prstGeom prst="rect">
          <a:avLst/>
        </a:prstGeom>
      </xdr:spPr>
    </xdr:pic>
    <xdr:clientData/>
  </xdr:twoCellAnchor>
  <xdr:twoCellAnchor>
    <xdr:from>
      <xdr:col>2</xdr:col>
      <xdr:colOff>529318</xdr:colOff>
      <xdr:row>73</xdr:row>
      <xdr:rowOff>161925</xdr:rowOff>
    </xdr:from>
    <xdr:to>
      <xdr:col>3</xdr:col>
      <xdr:colOff>332014</xdr:colOff>
      <xdr:row>75</xdr:row>
      <xdr:rowOff>114300</xdr:rowOff>
    </xdr:to>
    <xdr:sp macro="" textlink="">
      <xdr:nvSpPr>
        <xdr:cNvPr id="7" name="Rectangle 6">
          <a:extLst>
            <a:ext uri="{FF2B5EF4-FFF2-40B4-BE49-F238E27FC236}">
              <a16:creationId xmlns:a16="http://schemas.microsoft.com/office/drawing/2014/main" id="{938B1977-ED77-4788-B8E3-1C04D5AC76D9}"/>
            </a:ext>
          </a:extLst>
        </xdr:cNvPr>
        <xdr:cNvSpPr/>
      </xdr:nvSpPr>
      <xdr:spPr>
        <a:xfrm>
          <a:off x="2788104" y="13156746"/>
          <a:ext cx="1326696" cy="30616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3</xdr:row>
      <xdr:rowOff>123825</xdr:rowOff>
    </xdr:from>
    <xdr:to>
      <xdr:col>13</xdr:col>
      <xdr:colOff>562622</xdr:colOff>
      <xdr:row>10</xdr:row>
      <xdr:rowOff>28739</xdr:rowOff>
    </xdr:to>
    <xdr:pic>
      <xdr:nvPicPr>
        <xdr:cNvPr id="6" name="Picture 5">
          <a:extLst>
            <a:ext uri="{FF2B5EF4-FFF2-40B4-BE49-F238E27FC236}">
              <a16:creationId xmlns:a16="http://schemas.microsoft.com/office/drawing/2014/main" id="{6D955B59-E6C8-429F-942B-0FBA9A96C5AD}"/>
            </a:ext>
          </a:extLst>
        </xdr:cNvPr>
        <xdr:cNvPicPr>
          <a:picLocks noChangeAspect="1"/>
        </xdr:cNvPicPr>
      </xdr:nvPicPr>
      <xdr:blipFill>
        <a:blip xmlns:r="http://schemas.openxmlformats.org/officeDocument/2006/relationships" r:embed="rId1"/>
        <a:stretch>
          <a:fillRect/>
        </a:stretch>
      </xdr:blipFill>
      <xdr:spPr>
        <a:xfrm>
          <a:off x="723900" y="8677275"/>
          <a:ext cx="4639322" cy="1171739"/>
        </a:xfrm>
        <a:prstGeom prst="rect">
          <a:avLst/>
        </a:prstGeom>
      </xdr:spPr>
    </xdr:pic>
    <xdr:clientData/>
  </xdr:twoCellAnchor>
  <xdr:twoCellAnchor>
    <xdr:from>
      <xdr:col>7</xdr:col>
      <xdr:colOff>390525</xdr:colOff>
      <xdr:row>7</xdr:row>
      <xdr:rowOff>38100</xdr:rowOff>
    </xdr:from>
    <xdr:to>
      <xdr:col>8</xdr:col>
      <xdr:colOff>81643</xdr:colOff>
      <xdr:row>9</xdr:row>
      <xdr:rowOff>13607</xdr:rowOff>
    </xdr:to>
    <xdr:sp macro="" textlink="">
      <xdr:nvSpPr>
        <xdr:cNvPr id="7" name="Rectangle 6">
          <a:extLst>
            <a:ext uri="{FF2B5EF4-FFF2-40B4-BE49-F238E27FC236}">
              <a16:creationId xmlns:a16="http://schemas.microsoft.com/office/drawing/2014/main" id="{890EEAE7-19C5-4D5B-9A54-9E4403D2D98D}"/>
            </a:ext>
          </a:extLst>
        </xdr:cNvPr>
        <xdr:cNvSpPr/>
      </xdr:nvSpPr>
      <xdr:spPr>
        <a:xfrm>
          <a:off x="1076325" y="9315450"/>
          <a:ext cx="1262743" cy="33745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clientData/>
  </xdr:twoCellAnchor>
  <xdr:twoCellAnchor editAs="oneCell">
    <xdr:from>
      <xdr:col>7</xdr:col>
      <xdr:colOff>76200</xdr:colOff>
      <xdr:row>13</xdr:row>
      <xdr:rowOff>85725</xdr:rowOff>
    </xdr:from>
    <xdr:to>
      <xdr:col>13</xdr:col>
      <xdr:colOff>429249</xdr:colOff>
      <xdr:row>32</xdr:row>
      <xdr:rowOff>468</xdr:rowOff>
    </xdr:to>
    <xdr:pic>
      <xdr:nvPicPr>
        <xdr:cNvPr id="8" name="Picture 7">
          <a:extLst>
            <a:ext uri="{FF2B5EF4-FFF2-40B4-BE49-F238E27FC236}">
              <a16:creationId xmlns:a16="http://schemas.microsoft.com/office/drawing/2014/main" id="{CCFDBEC6-170C-4AD5-8DD8-DE76861B9749}"/>
            </a:ext>
          </a:extLst>
        </xdr:cNvPr>
        <xdr:cNvPicPr>
          <a:picLocks noChangeAspect="1"/>
        </xdr:cNvPicPr>
      </xdr:nvPicPr>
      <xdr:blipFill>
        <a:blip xmlns:r="http://schemas.openxmlformats.org/officeDocument/2006/relationships" r:embed="rId2"/>
        <a:stretch>
          <a:fillRect/>
        </a:stretch>
      </xdr:blipFill>
      <xdr:spPr>
        <a:xfrm>
          <a:off x="762000" y="10458450"/>
          <a:ext cx="4467849" cy="3353268"/>
        </a:xfrm>
        <a:prstGeom prst="rect">
          <a:avLst/>
        </a:prstGeom>
      </xdr:spPr>
    </xdr:pic>
    <xdr:clientData/>
  </xdr:twoCellAnchor>
  <xdr:twoCellAnchor>
    <xdr:from>
      <xdr:col>8</xdr:col>
      <xdr:colOff>529318</xdr:colOff>
      <xdr:row>29</xdr:row>
      <xdr:rowOff>161925</xdr:rowOff>
    </xdr:from>
    <xdr:to>
      <xdr:col>9</xdr:col>
      <xdr:colOff>332014</xdr:colOff>
      <xdr:row>31</xdr:row>
      <xdr:rowOff>114300</xdr:rowOff>
    </xdr:to>
    <xdr:sp macro="" textlink="">
      <xdr:nvSpPr>
        <xdr:cNvPr id="9" name="Rectangle 8">
          <a:extLst>
            <a:ext uri="{FF2B5EF4-FFF2-40B4-BE49-F238E27FC236}">
              <a16:creationId xmlns:a16="http://schemas.microsoft.com/office/drawing/2014/main" id="{816F60C5-4454-4371-B808-CBCFF6F288E6}"/>
            </a:ext>
          </a:extLst>
        </xdr:cNvPr>
        <xdr:cNvSpPr/>
      </xdr:nvSpPr>
      <xdr:spPr>
        <a:xfrm>
          <a:off x="2786743" y="13430250"/>
          <a:ext cx="1326696" cy="3143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1"/>
        </a:p>
      </xdr:txBody>
    </xdr:sp>
    <xdr:clientData/>
  </xdr:twoCellAnchor>
  <xdr:twoCellAnchor editAs="oneCell">
    <xdr:from>
      <xdr:col>0</xdr:col>
      <xdr:colOff>857251</xdr:colOff>
      <xdr:row>13</xdr:row>
      <xdr:rowOff>152400</xdr:rowOff>
    </xdr:from>
    <xdr:to>
      <xdr:col>5</xdr:col>
      <xdr:colOff>669323</xdr:colOff>
      <xdr:row>23</xdr:row>
      <xdr:rowOff>66675</xdr:rowOff>
    </xdr:to>
    <xdr:pic>
      <xdr:nvPicPr>
        <xdr:cNvPr id="2" name="Picture 1">
          <a:extLst>
            <a:ext uri="{FF2B5EF4-FFF2-40B4-BE49-F238E27FC236}">
              <a16:creationId xmlns:a16="http://schemas.microsoft.com/office/drawing/2014/main" id="{17B55F17-106A-7671-8D59-65011F999B2E}"/>
            </a:ext>
          </a:extLst>
        </xdr:cNvPr>
        <xdr:cNvPicPr>
          <a:picLocks noChangeAspect="1"/>
        </xdr:cNvPicPr>
      </xdr:nvPicPr>
      <xdr:blipFill>
        <a:blip xmlns:r="http://schemas.openxmlformats.org/officeDocument/2006/relationships" r:embed="rId3"/>
        <a:stretch>
          <a:fillRect/>
        </a:stretch>
      </xdr:blipFill>
      <xdr:spPr>
        <a:xfrm>
          <a:off x="857251" y="2638425"/>
          <a:ext cx="6327172" cy="1724025"/>
        </a:xfrm>
        <a:prstGeom prst="rect">
          <a:avLst/>
        </a:prstGeom>
      </xdr:spPr>
    </xdr:pic>
    <xdr:clientData/>
  </xdr:twoCellAnchor>
  <xdr:twoCellAnchor editAs="oneCell">
    <xdr:from>
      <xdr:col>1</xdr:col>
      <xdr:colOff>0</xdr:colOff>
      <xdr:row>25</xdr:row>
      <xdr:rowOff>0</xdr:rowOff>
    </xdr:from>
    <xdr:to>
      <xdr:col>6</xdr:col>
      <xdr:colOff>143774</xdr:colOff>
      <xdr:row>34</xdr:row>
      <xdr:rowOff>95491</xdr:rowOff>
    </xdr:to>
    <xdr:pic>
      <xdr:nvPicPr>
        <xdr:cNvPr id="3" name="Picture 2">
          <a:extLst>
            <a:ext uri="{FF2B5EF4-FFF2-40B4-BE49-F238E27FC236}">
              <a16:creationId xmlns:a16="http://schemas.microsoft.com/office/drawing/2014/main" id="{A7A3ACAE-1E0F-6CC8-841B-7E2A7F620A01}"/>
            </a:ext>
          </a:extLst>
        </xdr:cNvPr>
        <xdr:cNvPicPr>
          <a:picLocks noChangeAspect="1"/>
        </xdr:cNvPicPr>
      </xdr:nvPicPr>
      <xdr:blipFill>
        <a:blip xmlns:r="http://schemas.openxmlformats.org/officeDocument/2006/relationships" r:embed="rId4"/>
        <a:stretch>
          <a:fillRect/>
        </a:stretch>
      </xdr:blipFill>
      <xdr:spPr>
        <a:xfrm>
          <a:off x="923925" y="4648200"/>
          <a:ext cx="6439799" cy="1724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447675</xdr:colOff>
      <xdr:row>4</xdr:row>
      <xdr:rowOff>76200</xdr:rowOff>
    </xdr:from>
    <xdr:to>
      <xdr:col>6</xdr:col>
      <xdr:colOff>67196</xdr:colOff>
      <xdr:row>17</xdr:row>
      <xdr:rowOff>105107</xdr:rowOff>
    </xdr:to>
    <xdr:pic>
      <xdr:nvPicPr>
        <xdr:cNvPr id="2" name="Picture 1">
          <a:extLst>
            <a:ext uri="{FF2B5EF4-FFF2-40B4-BE49-F238E27FC236}">
              <a16:creationId xmlns:a16="http://schemas.microsoft.com/office/drawing/2014/main" id="{E145C77B-B03C-5BBC-2761-33C085511316}"/>
            </a:ext>
          </a:extLst>
        </xdr:cNvPr>
        <xdr:cNvPicPr>
          <a:picLocks noChangeAspect="1"/>
        </xdr:cNvPicPr>
      </xdr:nvPicPr>
      <xdr:blipFill>
        <a:blip xmlns:r="http://schemas.openxmlformats.org/officeDocument/2006/relationships" r:embed="rId1"/>
        <a:stretch>
          <a:fillRect/>
        </a:stretch>
      </xdr:blipFill>
      <xdr:spPr>
        <a:xfrm>
          <a:off x="447675" y="800100"/>
          <a:ext cx="3734321" cy="23815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66675</xdr:rowOff>
    </xdr:from>
    <xdr:to>
      <xdr:col>2</xdr:col>
      <xdr:colOff>114699</xdr:colOff>
      <xdr:row>33</xdr:row>
      <xdr:rowOff>29202</xdr:rowOff>
    </xdr:to>
    <xdr:pic>
      <xdr:nvPicPr>
        <xdr:cNvPr id="5" name="Picture 4">
          <a:extLst>
            <a:ext uri="{FF2B5EF4-FFF2-40B4-BE49-F238E27FC236}">
              <a16:creationId xmlns:a16="http://schemas.microsoft.com/office/drawing/2014/main" id="{F9254BB5-194F-1E7E-9273-D70DF4B2628C}"/>
            </a:ext>
          </a:extLst>
        </xdr:cNvPr>
        <xdr:cNvPicPr>
          <a:picLocks noChangeAspect="1"/>
        </xdr:cNvPicPr>
      </xdr:nvPicPr>
      <xdr:blipFill>
        <a:blip xmlns:r="http://schemas.openxmlformats.org/officeDocument/2006/relationships" r:embed="rId1"/>
        <a:stretch>
          <a:fillRect/>
        </a:stretch>
      </xdr:blipFill>
      <xdr:spPr>
        <a:xfrm>
          <a:off x="0" y="1704975"/>
          <a:ext cx="2857899" cy="4496427"/>
        </a:xfrm>
        <a:prstGeom prst="rect">
          <a:avLst/>
        </a:prstGeom>
      </xdr:spPr>
    </xdr:pic>
    <xdr:clientData/>
  </xdr:twoCellAnchor>
  <xdr:twoCellAnchor>
    <xdr:from>
      <xdr:col>0</xdr:col>
      <xdr:colOff>114300</xdr:colOff>
      <xdr:row>15</xdr:row>
      <xdr:rowOff>57149</xdr:rowOff>
    </xdr:from>
    <xdr:to>
      <xdr:col>0</xdr:col>
      <xdr:colOff>1171575</xdr:colOff>
      <xdr:row>17</xdr:row>
      <xdr:rowOff>9524</xdr:rowOff>
    </xdr:to>
    <xdr:sp macro="" textlink="">
      <xdr:nvSpPr>
        <xdr:cNvPr id="4" name="Rectangle 3">
          <a:extLst>
            <a:ext uri="{FF2B5EF4-FFF2-40B4-BE49-F238E27FC236}">
              <a16:creationId xmlns:a16="http://schemas.microsoft.com/office/drawing/2014/main" id="{CA81ECD7-F7FB-492E-92C5-E19FD9F985FE}"/>
            </a:ext>
          </a:extLst>
        </xdr:cNvPr>
        <xdr:cNvSpPr/>
      </xdr:nvSpPr>
      <xdr:spPr>
        <a:xfrm>
          <a:off x="114300" y="2781299"/>
          <a:ext cx="1057275" cy="314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228600</xdr:colOff>
      <xdr:row>15</xdr:row>
      <xdr:rowOff>114301</xdr:rowOff>
    </xdr:from>
    <xdr:to>
      <xdr:col>1</xdr:col>
      <xdr:colOff>1285875</xdr:colOff>
      <xdr:row>16</xdr:row>
      <xdr:rowOff>66676</xdr:rowOff>
    </xdr:to>
    <xdr:sp macro="" textlink="">
      <xdr:nvSpPr>
        <xdr:cNvPr id="6" name="Rectangle 5">
          <a:extLst>
            <a:ext uri="{FF2B5EF4-FFF2-40B4-BE49-F238E27FC236}">
              <a16:creationId xmlns:a16="http://schemas.microsoft.com/office/drawing/2014/main" id="{1CD541FB-B508-44DD-9740-82C636197843}"/>
            </a:ext>
          </a:extLst>
        </xdr:cNvPr>
        <xdr:cNvSpPr/>
      </xdr:nvSpPr>
      <xdr:spPr>
        <a:xfrm>
          <a:off x="1609725" y="2838451"/>
          <a:ext cx="1057275" cy="133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142875</xdr:colOff>
      <xdr:row>17</xdr:row>
      <xdr:rowOff>28575</xdr:rowOff>
    </xdr:from>
    <xdr:to>
      <xdr:col>1</xdr:col>
      <xdr:colOff>142875</xdr:colOff>
      <xdr:row>20</xdr:row>
      <xdr:rowOff>142875</xdr:rowOff>
    </xdr:to>
    <xdr:cxnSp macro="">
      <xdr:nvCxnSpPr>
        <xdr:cNvPr id="7" name="Straight Arrow Connector 6">
          <a:extLst>
            <a:ext uri="{FF2B5EF4-FFF2-40B4-BE49-F238E27FC236}">
              <a16:creationId xmlns:a16="http://schemas.microsoft.com/office/drawing/2014/main" id="{52F45D2B-9B35-440F-87AB-3EFD8D1F7B2C}"/>
            </a:ext>
          </a:extLst>
        </xdr:cNvPr>
        <xdr:cNvCxnSpPr/>
      </xdr:nvCxnSpPr>
      <xdr:spPr>
        <a:xfrm flipV="1">
          <a:off x="1524000" y="3114675"/>
          <a:ext cx="0" cy="6572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28575</xdr:colOff>
      <xdr:row>9</xdr:row>
      <xdr:rowOff>142875</xdr:rowOff>
    </xdr:from>
    <xdr:to>
      <xdr:col>6</xdr:col>
      <xdr:colOff>209938</xdr:colOff>
      <xdr:row>36</xdr:row>
      <xdr:rowOff>86426</xdr:rowOff>
    </xdr:to>
    <xdr:pic>
      <xdr:nvPicPr>
        <xdr:cNvPr id="10" name="Picture 9">
          <a:extLst>
            <a:ext uri="{FF2B5EF4-FFF2-40B4-BE49-F238E27FC236}">
              <a16:creationId xmlns:a16="http://schemas.microsoft.com/office/drawing/2014/main" id="{B6956756-4227-AC23-A12A-25373746B72D}"/>
            </a:ext>
          </a:extLst>
        </xdr:cNvPr>
        <xdr:cNvPicPr>
          <a:picLocks noChangeAspect="1"/>
        </xdr:cNvPicPr>
      </xdr:nvPicPr>
      <xdr:blipFill>
        <a:blip xmlns:r="http://schemas.openxmlformats.org/officeDocument/2006/relationships" r:embed="rId2"/>
        <a:stretch>
          <a:fillRect/>
        </a:stretch>
      </xdr:blipFill>
      <xdr:spPr>
        <a:xfrm>
          <a:off x="4095750" y="1781175"/>
          <a:ext cx="2781688" cy="5020376"/>
        </a:xfrm>
        <a:prstGeom prst="rect">
          <a:avLst/>
        </a:prstGeom>
      </xdr:spPr>
    </xdr:pic>
    <xdr:clientData/>
  </xdr:twoCellAnchor>
  <xdr:twoCellAnchor>
    <xdr:from>
      <xdr:col>2</xdr:col>
      <xdr:colOff>238125</xdr:colOff>
      <xdr:row>18</xdr:row>
      <xdr:rowOff>104775</xdr:rowOff>
    </xdr:from>
    <xdr:to>
      <xdr:col>2</xdr:col>
      <xdr:colOff>1133475</xdr:colOff>
      <xdr:row>18</xdr:row>
      <xdr:rowOff>104775</xdr:rowOff>
    </xdr:to>
    <xdr:cxnSp macro="">
      <xdr:nvCxnSpPr>
        <xdr:cNvPr id="14" name="Straight Arrow Connector 13">
          <a:extLst>
            <a:ext uri="{FF2B5EF4-FFF2-40B4-BE49-F238E27FC236}">
              <a16:creationId xmlns:a16="http://schemas.microsoft.com/office/drawing/2014/main" id="{407FE66C-E229-4A04-8EE0-7CE32F5CA784}"/>
            </a:ext>
          </a:extLst>
        </xdr:cNvPr>
        <xdr:cNvCxnSpPr/>
      </xdr:nvCxnSpPr>
      <xdr:spPr>
        <a:xfrm>
          <a:off x="2981325" y="3552825"/>
          <a:ext cx="89535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414337</xdr:colOff>
      <xdr:row>14</xdr:row>
      <xdr:rowOff>104774</xdr:rowOff>
    </xdr:from>
    <xdr:to>
      <xdr:col>12</xdr:col>
      <xdr:colOff>438150</xdr:colOff>
      <xdr:row>36</xdr:row>
      <xdr:rowOff>133349</xdr:rowOff>
    </xdr:to>
    <xdr:graphicFrame macro="">
      <xdr:nvGraphicFramePr>
        <xdr:cNvPr id="2" name="Chart 1">
          <a:extLst>
            <a:ext uri="{FF2B5EF4-FFF2-40B4-BE49-F238E27FC236}">
              <a16:creationId xmlns:a16="http://schemas.microsoft.com/office/drawing/2014/main" id="{6F2C1DA0-98A8-1FA6-22E4-549E45A6B3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4762</xdr:colOff>
      <xdr:row>2</xdr:row>
      <xdr:rowOff>180974</xdr:rowOff>
    </xdr:from>
    <xdr:to>
      <xdr:col>13</xdr:col>
      <xdr:colOff>609600</xdr:colOff>
      <xdr:row>25</xdr:row>
      <xdr:rowOff>85724</xdr:rowOff>
    </xdr:to>
    <xdr:graphicFrame macro="">
      <xdr:nvGraphicFramePr>
        <xdr:cNvPr id="2" name="Chart 1">
          <a:extLst>
            <a:ext uri="{FF2B5EF4-FFF2-40B4-BE49-F238E27FC236}">
              <a16:creationId xmlns:a16="http://schemas.microsoft.com/office/drawing/2014/main" id="{92217405-2BE2-4DFB-6644-C8DEFCF77F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1</xdr:row>
      <xdr:rowOff>152400</xdr:rowOff>
    </xdr:from>
    <xdr:to>
      <xdr:col>6</xdr:col>
      <xdr:colOff>276833</xdr:colOff>
      <xdr:row>14</xdr:row>
      <xdr:rowOff>171782</xdr:rowOff>
    </xdr:to>
    <xdr:pic>
      <xdr:nvPicPr>
        <xdr:cNvPr id="2" name="Picture 1">
          <a:extLst>
            <a:ext uri="{FF2B5EF4-FFF2-40B4-BE49-F238E27FC236}">
              <a16:creationId xmlns:a16="http://schemas.microsoft.com/office/drawing/2014/main" id="{7FA9C9BB-041E-7762-6CAB-D79865E13220}"/>
            </a:ext>
          </a:extLst>
        </xdr:cNvPr>
        <xdr:cNvPicPr>
          <a:picLocks noChangeAspect="1"/>
        </xdr:cNvPicPr>
      </xdr:nvPicPr>
      <xdr:blipFill>
        <a:blip xmlns:r="http://schemas.openxmlformats.org/officeDocument/2006/relationships" r:embed="rId1"/>
        <a:stretch>
          <a:fillRect/>
        </a:stretch>
      </xdr:blipFill>
      <xdr:spPr>
        <a:xfrm>
          <a:off x="200025" y="514350"/>
          <a:ext cx="4353533" cy="2381582"/>
        </a:xfrm>
        <a:prstGeom prst="rect">
          <a:avLst/>
        </a:prstGeom>
      </xdr:spPr>
    </xdr:pic>
    <xdr:clientData/>
  </xdr:twoCellAnchor>
  <xdr:twoCellAnchor editAs="oneCell">
    <xdr:from>
      <xdr:col>0</xdr:col>
      <xdr:colOff>171450</xdr:colOff>
      <xdr:row>19</xdr:row>
      <xdr:rowOff>152400</xdr:rowOff>
    </xdr:from>
    <xdr:to>
      <xdr:col>6</xdr:col>
      <xdr:colOff>248258</xdr:colOff>
      <xdr:row>32</xdr:row>
      <xdr:rowOff>162256</xdr:rowOff>
    </xdr:to>
    <xdr:pic>
      <xdr:nvPicPr>
        <xdr:cNvPr id="3" name="Picture 2">
          <a:extLst>
            <a:ext uri="{FF2B5EF4-FFF2-40B4-BE49-F238E27FC236}">
              <a16:creationId xmlns:a16="http://schemas.microsoft.com/office/drawing/2014/main" id="{F636EF70-0791-A502-7488-76D01DC55518}"/>
            </a:ext>
          </a:extLst>
        </xdr:cNvPr>
        <xdr:cNvPicPr>
          <a:picLocks noChangeAspect="1"/>
        </xdr:cNvPicPr>
      </xdr:nvPicPr>
      <xdr:blipFill>
        <a:blip xmlns:r="http://schemas.openxmlformats.org/officeDocument/2006/relationships" r:embed="rId2"/>
        <a:stretch>
          <a:fillRect/>
        </a:stretch>
      </xdr:blipFill>
      <xdr:spPr>
        <a:xfrm>
          <a:off x="171450" y="3781425"/>
          <a:ext cx="4353533" cy="2372056"/>
        </a:xfrm>
        <a:prstGeom prst="rect">
          <a:avLst/>
        </a:prstGeom>
      </xdr:spPr>
    </xdr:pic>
    <xdr:clientData/>
  </xdr:twoCellAnchor>
  <xdr:twoCellAnchor editAs="oneCell">
    <xdr:from>
      <xdr:col>9</xdr:col>
      <xdr:colOff>0</xdr:colOff>
      <xdr:row>20</xdr:row>
      <xdr:rowOff>0</xdr:rowOff>
    </xdr:from>
    <xdr:to>
      <xdr:col>15</xdr:col>
      <xdr:colOff>238733</xdr:colOff>
      <xdr:row>33</xdr:row>
      <xdr:rowOff>47960</xdr:rowOff>
    </xdr:to>
    <xdr:pic>
      <xdr:nvPicPr>
        <xdr:cNvPr id="4" name="Picture 3">
          <a:extLst>
            <a:ext uri="{FF2B5EF4-FFF2-40B4-BE49-F238E27FC236}">
              <a16:creationId xmlns:a16="http://schemas.microsoft.com/office/drawing/2014/main" id="{96E1B702-78B3-9534-4CE7-EE64D113CBB3}"/>
            </a:ext>
          </a:extLst>
        </xdr:cNvPr>
        <xdr:cNvPicPr>
          <a:picLocks noChangeAspect="1"/>
        </xdr:cNvPicPr>
      </xdr:nvPicPr>
      <xdr:blipFill>
        <a:blip xmlns:r="http://schemas.openxmlformats.org/officeDocument/2006/relationships" r:embed="rId3"/>
        <a:stretch>
          <a:fillRect/>
        </a:stretch>
      </xdr:blipFill>
      <xdr:spPr>
        <a:xfrm>
          <a:off x="6496050" y="3819525"/>
          <a:ext cx="4353533" cy="24006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9525</xdr:colOff>
      <xdr:row>7</xdr:row>
      <xdr:rowOff>19050</xdr:rowOff>
    </xdr:from>
    <xdr:to>
      <xdr:col>13</xdr:col>
      <xdr:colOff>590550</xdr:colOff>
      <xdr:row>30</xdr:row>
      <xdr:rowOff>3289</xdr:rowOff>
    </xdr:to>
    <xdr:pic>
      <xdr:nvPicPr>
        <xdr:cNvPr id="3" name="Picture 2">
          <a:extLst>
            <a:ext uri="{FF2B5EF4-FFF2-40B4-BE49-F238E27FC236}">
              <a16:creationId xmlns:a16="http://schemas.microsoft.com/office/drawing/2014/main" id="{2F668541-A5AC-7000-4E53-A9D3BC400D1A}"/>
            </a:ext>
          </a:extLst>
        </xdr:cNvPr>
        <xdr:cNvPicPr>
          <a:picLocks noChangeAspect="1"/>
        </xdr:cNvPicPr>
      </xdr:nvPicPr>
      <xdr:blipFill>
        <a:blip xmlns:r="http://schemas.openxmlformats.org/officeDocument/2006/relationships" r:embed="rId1"/>
        <a:stretch>
          <a:fillRect/>
        </a:stretch>
      </xdr:blipFill>
      <xdr:spPr>
        <a:xfrm>
          <a:off x="5048250" y="2076450"/>
          <a:ext cx="5381625" cy="4365739"/>
        </a:xfrm>
        <a:prstGeom prst="rect">
          <a:avLst/>
        </a:prstGeom>
      </xdr:spPr>
    </xdr:pic>
    <xdr:clientData/>
  </xdr:twoCellAnchor>
  <xdr:twoCellAnchor>
    <xdr:from>
      <xdr:col>10</xdr:col>
      <xdr:colOff>76200</xdr:colOff>
      <xdr:row>27</xdr:row>
      <xdr:rowOff>171450</xdr:rowOff>
    </xdr:from>
    <xdr:to>
      <xdr:col>11</xdr:col>
      <xdr:colOff>228600</xdr:colOff>
      <xdr:row>27</xdr:row>
      <xdr:rowOff>171450</xdr:rowOff>
    </xdr:to>
    <xdr:cxnSp macro="">
      <xdr:nvCxnSpPr>
        <xdr:cNvPr id="5" name="Straight Arrow Connector 4">
          <a:extLst>
            <a:ext uri="{FF2B5EF4-FFF2-40B4-BE49-F238E27FC236}">
              <a16:creationId xmlns:a16="http://schemas.microsoft.com/office/drawing/2014/main" id="{FB52B409-524A-CB41-BA3D-694297D0FF91}"/>
            </a:ext>
          </a:extLst>
        </xdr:cNvPr>
        <xdr:cNvCxnSpPr/>
      </xdr:nvCxnSpPr>
      <xdr:spPr>
        <a:xfrm flipH="1">
          <a:off x="7858125" y="6038850"/>
          <a:ext cx="83820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552450</xdr:colOff>
      <xdr:row>31</xdr:row>
      <xdr:rowOff>0</xdr:rowOff>
    </xdr:from>
    <xdr:to>
      <xdr:col>11</xdr:col>
      <xdr:colOff>600465</xdr:colOff>
      <xdr:row>50</xdr:row>
      <xdr:rowOff>67189</xdr:rowOff>
    </xdr:to>
    <xdr:pic>
      <xdr:nvPicPr>
        <xdr:cNvPr id="6" name="Picture 5">
          <a:extLst>
            <a:ext uri="{FF2B5EF4-FFF2-40B4-BE49-F238E27FC236}">
              <a16:creationId xmlns:a16="http://schemas.microsoft.com/office/drawing/2014/main" id="{643B8920-54EA-AF23-C223-D80CA3173DBB}"/>
            </a:ext>
          </a:extLst>
        </xdr:cNvPr>
        <xdr:cNvPicPr>
          <a:picLocks noChangeAspect="1"/>
        </xdr:cNvPicPr>
      </xdr:nvPicPr>
      <xdr:blipFill>
        <a:blip xmlns:r="http://schemas.openxmlformats.org/officeDocument/2006/relationships" r:embed="rId2"/>
        <a:stretch>
          <a:fillRect/>
        </a:stretch>
      </xdr:blipFill>
      <xdr:spPr>
        <a:xfrm>
          <a:off x="6276975" y="6629400"/>
          <a:ext cx="2791215" cy="3686689"/>
        </a:xfrm>
        <a:prstGeom prst="rect">
          <a:avLst/>
        </a:prstGeom>
      </xdr:spPr>
    </xdr:pic>
    <xdr:clientData/>
  </xdr:twoCellAnchor>
  <xdr:twoCellAnchor>
    <xdr:from>
      <xdr:col>6</xdr:col>
      <xdr:colOff>209550</xdr:colOff>
      <xdr:row>37</xdr:row>
      <xdr:rowOff>76200</xdr:rowOff>
    </xdr:from>
    <xdr:to>
      <xdr:col>7</xdr:col>
      <xdr:colOff>600075</xdr:colOff>
      <xdr:row>37</xdr:row>
      <xdr:rowOff>76200</xdr:rowOff>
    </xdr:to>
    <xdr:cxnSp macro="">
      <xdr:nvCxnSpPr>
        <xdr:cNvPr id="7" name="Straight Arrow Connector 6">
          <a:extLst>
            <a:ext uri="{FF2B5EF4-FFF2-40B4-BE49-F238E27FC236}">
              <a16:creationId xmlns:a16="http://schemas.microsoft.com/office/drawing/2014/main" id="{3B25AF10-7A6B-4724-8499-28C85FBEAC42}"/>
            </a:ext>
          </a:extLst>
        </xdr:cNvPr>
        <xdr:cNvCxnSpPr/>
      </xdr:nvCxnSpPr>
      <xdr:spPr>
        <a:xfrm>
          <a:off x="5248275" y="7848600"/>
          <a:ext cx="107632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Sutton" refreshedDate="45406.725960069445" createdVersion="8" refreshedVersion="8" minRefreshableVersion="3" recordCount="501" xr:uid="{E73CEBF6-0D39-44FA-87FD-97CA43A86F2C}">
  <cacheSource type="worksheet">
    <worksheetSource ref="A2:D503" sheet="Motor_Vehicle_Sales_in_Colorado"/>
  </cacheSource>
  <cacheFields count="4">
    <cacheField name="year" numFmtId="0">
      <sharedItems containsSemiMixedTypes="0" containsString="0" containsNumber="1" containsInteger="1" minValue="2008" maxValue="2015" count="8">
        <n v="2008"/>
        <n v="2009"/>
        <n v="2010"/>
        <n v="2011"/>
        <n v="2012"/>
        <n v="2013"/>
        <n v="2014"/>
        <n v="2015"/>
      </sharedItems>
    </cacheField>
    <cacheField name="quarter" numFmtId="0">
      <sharedItems containsSemiMixedTypes="0" containsString="0" containsNumber="1" containsInteger="1" minValue="1" maxValue="4"/>
    </cacheField>
    <cacheField name="county" numFmtId="0">
      <sharedItems count="17">
        <s v="Adams"/>
        <s v="Arapahoe"/>
        <s v="Boulder/Broomfield"/>
        <s v="Denver"/>
        <s v="Douglas"/>
        <s v="El Paso"/>
        <s v="Fremont"/>
        <s v="Garfield"/>
        <s v="Jefferson"/>
        <s v="La Plata"/>
        <s v="Larimer"/>
        <s v="Mesa"/>
        <s v="Pueblo"/>
        <s v="Weld"/>
        <s v="Boulder"/>
        <s v="Broomfield"/>
        <s v="Rest of State"/>
      </sharedItems>
    </cacheField>
    <cacheField name="sales" numFmtId="0">
      <sharedItems containsSemiMixedTypes="0" containsString="0" containsNumber="1" containsInteger="1" minValue="6274000" maxValue="91691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1">
  <r>
    <x v="0"/>
    <n v="1"/>
    <x v="0"/>
    <n v="231609000"/>
  </r>
  <r>
    <x v="0"/>
    <n v="1"/>
    <x v="1"/>
    <n v="550378000"/>
  </r>
  <r>
    <x v="0"/>
    <n v="1"/>
    <x v="2"/>
    <n v="176771000"/>
  </r>
  <r>
    <x v="0"/>
    <n v="1"/>
    <x v="3"/>
    <n v="200103000"/>
  </r>
  <r>
    <x v="0"/>
    <n v="1"/>
    <x v="4"/>
    <n v="93259000"/>
  </r>
  <r>
    <x v="0"/>
    <n v="1"/>
    <x v="5"/>
    <n v="325737000"/>
  </r>
  <r>
    <x v="0"/>
    <n v="1"/>
    <x v="6"/>
    <n v="9911000"/>
  </r>
  <r>
    <x v="0"/>
    <n v="1"/>
    <x v="7"/>
    <n v="55701000"/>
  </r>
  <r>
    <x v="0"/>
    <n v="1"/>
    <x v="8"/>
    <n v="277611000"/>
  </r>
  <r>
    <x v="0"/>
    <n v="1"/>
    <x v="9"/>
    <n v="19558000"/>
  </r>
  <r>
    <x v="0"/>
    <n v="1"/>
    <x v="10"/>
    <n v="141852000"/>
  </r>
  <r>
    <x v="0"/>
    <n v="1"/>
    <x v="11"/>
    <n v="98293000"/>
  </r>
  <r>
    <x v="0"/>
    <n v="1"/>
    <x v="12"/>
    <n v="68268000"/>
  </r>
  <r>
    <x v="0"/>
    <n v="1"/>
    <x v="13"/>
    <n v="158501000"/>
  </r>
  <r>
    <x v="0"/>
    <n v="2"/>
    <x v="0"/>
    <n v="241925000"/>
  </r>
  <r>
    <x v="0"/>
    <n v="2"/>
    <x v="1"/>
    <n v="585224000"/>
  </r>
  <r>
    <x v="0"/>
    <n v="2"/>
    <x v="2"/>
    <n v="181959000"/>
  </r>
  <r>
    <x v="0"/>
    <n v="2"/>
    <x v="3"/>
    <n v="195965000"/>
  </r>
  <r>
    <x v="0"/>
    <n v="2"/>
    <x v="4"/>
    <n v="88128000"/>
  </r>
  <r>
    <x v="0"/>
    <n v="2"/>
    <x v="5"/>
    <n v="323709000"/>
  </r>
  <r>
    <x v="0"/>
    <n v="2"/>
    <x v="6"/>
    <n v="8924000"/>
  </r>
  <r>
    <x v="0"/>
    <n v="2"/>
    <x v="7"/>
    <n v="55206000"/>
  </r>
  <r>
    <x v="0"/>
    <n v="2"/>
    <x v="8"/>
    <n v="257538000"/>
  </r>
  <r>
    <x v="0"/>
    <n v="2"/>
    <x v="9"/>
    <n v="28064000"/>
  </r>
  <r>
    <x v="0"/>
    <n v="2"/>
    <x v="10"/>
    <n v="145702000"/>
  </r>
  <r>
    <x v="0"/>
    <n v="2"/>
    <x v="11"/>
    <n v="93063000"/>
  </r>
  <r>
    <x v="0"/>
    <n v="2"/>
    <x v="12"/>
    <n v="65405000"/>
  </r>
  <r>
    <x v="0"/>
    <n v="2"/>
    <x v="13"/>
    <n v="157124000"/>
  </r>
  <r>
    <x v="0"/>
    <n v="3"/>
    <x v="0"/>
    <n v="204716000"/>
  </r>
  <r>
    <x v="0"/>
    <n v="3"/>
    <x v="1"/>
    <n v="538296000"/>
  </r>
  <r>
    <x v="0"/>
    <n v="3"/>
    <x v="2"/>
    <n v="178686000"/>
  </r>
  <r>
    <x v="0"/>
    <n v="3"/>
    <x v="3"/>
    <n v="189433000"/>
  </r>
  <r>
    <x v="0"/>
    <n v="3"/>
    <x v="4"/>
    <n v="89219000"/>
  </r>
  <r>
    <x v="0"/>
    <n v="3"/>
    <x v="5"/>
    <n v="299526000"/>
  </r>
  <r>
    <x v="0"/>
    <n v="3"/>
    <x v="6"/>
    <n v="8305000"/>
  </r>
  <r>
    <x v="0"/>
    <n v="3"/>
    <x v="7"/>
    <n v="53712000"/>
  </r>
  <r>
    <x v="0"/>
    <n v="3"/>
    <x v="8"/>
    <n v="264152000"/>
  </r>
  <r>
    <x v="0"/>
    <n v="3"/>
    <x v="9"/>
    <n v="24572000"/>
  </r>
  <r>
    <x v="0"/>
    <n v="3"/>
    <x v="10"/>
    <n v="136008000"/>
  </r>
  <r>
    <x v="0"/>
    <n v="3"/>
    <x v="11"/>
    <n v="93417000"/>
  </r>
  <r>
    <x v="0"/>
    <n v="3"/>
    <x v="12"/>
    <n v="70123000"/>
  </r>
  <r>
    <x v="0"/>
    <n v="3"/>
    <x v="13"/>
    <n v="150376000"/>
  </r>
  <r>
    <x v="0"/>
    <n v="4"/>
    <x v="0"/>
    <n v="162708000"/>
  </r>
  <r>
    <x v="0"/>
    <n v="4"/>
    <x v="1"/>
    <n v="419014000"/>
  </r>
  <r>
    <x v="0"/>
    <n v="4"/>
    <x v="2"/>
    <n v="139785000"/>
  </r>
  <r>
    <x v="0"/>
    <n v="4"/>
    <x v="3"/>
    <n v="167851000"/>
  </r>
  <r>
    <x v="0"/>
    <n v="4"/>
    <x v="4"/>
    <n v="79520000"/>
  </r>
  <r>
    <x v="0"/>
    <n v="4"/>
    <x v="5"/>
    <n v="253344000"/>
  </r>
  <r>
    <x v="0"/>
    <n v="4"/>
    <x v="6"/>
    <n v="7421000"/>
  </r>
  <r>
    <x v="0"/>
    <n v="4"/>
    <x v="7"/>
    <n v="42038000"/>
  </r>
  <r>
    <x v="0"/>
    <n v="4"/>
    <x v="8"/>
    <n v="202184000"/>
  </r>
  <r>
    <x v="0"/>
    <n v="4"/>
    <x v="9"/>
    <n v="18102000"/>
  </r>
  <r>
    <x v="0"/>
    <n v="4"/>
    <x v="10"/>
    <n v="105258000"/>
  </r>
  <r>
    <x v="0"/>
    <n v="4"/>
    <x v="11"/>
    <n v="67162000"/>
  </r>
  <r>
    <x v="0"/>
    <n v="4"/>
    <x v="12"/>
    <n v="55708000"/>
  </r>
  <r>
    <x v="0"/>
    <n v="4"/>
    <x v="13"/>
    <n v="109437000"/>
  </r>
  <r>
    <x v="1"/>
    <n v="1"/>
    <x v="0"/>
    <n v="147150000"/>
  </r>
  <r>
    <x v="1"/>
    <n v="1"/>
    <x v="1"/>
    <n v="365064000"/>
  </r>
  <r>
    <x v="1"/>
    <n v="1"/>
    <x v="14"/>
    <n v="103053000"/>
  </r>
  <r>
    <x v="1"/>
    <n v="1"/>
    <x v="15"/>
    <n v="22194000"/>
  </r>
  <r>
    <x v="1"/>
    <n v="1"/>
    <x v="3"/>
    <n v="162119000"/>
  </r>
  <r>
    <x v="1"/>
    <n v="1"/>
    <x v="4"/>
    <n v="64458000"/>
  </r>
  <r>
    <x v="1"/>
    <n v="1"/>
    <x v="5"/>
    <n v="247017000"/>
  </r>
  <r>
    <x v="1"/>
    <n v="1"/>
    <x v="6"/>
    <n v="6274000"/>
  </r>
  <r>
    <x v="1"/>
    <n v="1"/>
    <x v="7"/>
    <n v="31249000"/>
  </r>
  <r>
    <x v="1"/>
    <n v="1"/>
    <x v="8"/>
    <n v="181200000"/>
  </r>
  <r>
    <x v="1"/>
    <n v="1"/>
    <x v="9"/>
    <n v="16302000"/>
  </r>
  <r>
    <x v="1"/>
    <n v="1"/>
    <x v="10"/>
    <n v="95235000"/>
  </r>
  <r>
    <x v="1"/>
    <n v="1"/>
    <x v="11"/>
    <n v="64698000"/>
  </r>
  <r>
    <x v="1"/>
    <n v="1"/>
    <x v="12"/>
    <n v="55351000"/>
  </r>
  <r>
    <x v="1"/>
    <n v="1"/>
    <x v="13"/>
    <n v="95791000"/>
  </r>
  <r>
    <x v="1"/>
    <n v="2"/>
    <x v="0"/>
    <n v="172276000"/>
  </r>
  <r>
    <x v="1"/>
    <n v="2"/>
    <x v="1"/>
    <n v="417140000"/>
  </r>
  <r>
    <x v="1"/>
    <n v="2"/>
    <x v="14"/>
    <n v="112752000"/>
  </r>
  <r>
    <x v="1"/>
    <n v="2"/>
    <x v="15"/>
    <n v="28191000"/>
  </r>
  <r>
    <x v="1"/>
    <n v="2"/>
    <x v="3"/>
    <n v="178819000"/>
  </r>
  <r>
    <x v="1"/>
    <n v="2"/>
    <x v="4"/>
    <n v="75080000"/>
  </r>
  <r>
    <x v="1"/>
    <n v="2"/>
    <x v="5"/>
    <n v="258889000"/>
  </r>
  <r>
    <x v="1"/>
    <n v="2"/>
    <x v="6"/>
    <n v="6770000"/>
  </r>
  <r>
    <x v="1"/>
    <n v="2"/>
    <x v="7"/>
    <n v="33571000"/>
  </r>
  <r>
    <x v="1"/>
    <n v="2"/>
    <x v="8"/>
    <n v="196617000"/>
  </r>
  <r>
    <x v="1"/>
    <n v="2"/>
    <x v="9"/>
    <n v="17518000"/>
  </r>
  <r>
    <x v="1"/>
    <n v="2"/>
    <x v="10"/>
    <n v="100387000"/>
  </r>
  <r>
    <x v="1"/>
    <n v="2"/>
    <x v="11"/>
    <n v="63092000"/>
  </r>
  <r>
    <x v="1"/>
    <n v="2"/>
    <x v="12"/>
    <n v="56701000"/>
  </r>
  <r>
    <x v="1"/>
    <n v="2"/>
    <x v="13"/>
    <n v="109147000"/>
  </r>
  <r>
    <x v="1"/>
    <n v="3"/>
    <x v="0"/>
    <n v="209599000"/>
  </r>
  <r>
    <x v="1"/>
    <n v="3"/>
    <x v="1"/>
    <n v="559316000"/>
  </r>
  <r>
    <x v="1"/>
    <n v="3"/>
    <x v="14"/>
    <n v="138918000"/>
  </r>
  <r>
    <x v="1"/>
    <n v="3"/>
    <x v="15"/>
    <n v="31291000"/>
  </r>
  <r>
    <x v="1"/>
    <n v="3"/>
    <x v="3"/>
    <n v="194231000"/>
  </r>
  <r>
    <x v="1"/>
    <n v="3"/>
    <x v="4"/>
    <n v="71260000"/>
  </r>
  <r>
    <x v="1"/>
    <n v="3"/>
    <x v="5"/>
    <n v="325340000"/>
  </r>
  <r>
    <x v="1"/>
    <n v="3"/>
    <x v="6"/>
    <n v="9879000"/>
  </r>
  <r>
    <x v="1"/>
    <n v="3"/>
    <x v="7"/>
    <n v="37634000"/>
  </r>
  <r>
    <x v="1"/>
    <n v="3"/>
    <x v="8"/>
    <n v="227989000"/>
  </r>
  <r>
    <x v="1"/>
    <n v="3"/>
    <x v="9"/>
    <n v="19444000"/>
  </r>
  <r>
    <x v="1"/>
    <n v="3"/>
    <x v="10"/>
    <n v="138582000"/>
  </r>
  <r>
    <x v="1"/>
    <n v="3"/>
    <x v="11"/>
    <n v="69293000"/>
  </r>
  <r>
    <x v="1"/>
    <n v="3"/>
    <x v="12"/>
    <n v="66050000"/>
  </r>
  <r>
    <x v="1"/>
    <n v="3"/>
    <x v="13"/>
    <n v="124297000"/>
  </r>
  <r>
    <x v="1"/>
    <n v="4"/>
    <x v="0"/>
    <n v="160889000"/>
  </r>
  <r>
    <x v="1"/>
    <n v="4"/>
    <x v="1"/>
    <n v="446441000"/>
  </r>
  <r>
    <x v="1"/>
    <n v="4"/>
    <x v="14"/>
    <n v="116696000"/>
  </r>
  <r>
    <x v="1"/>
    <n v="4"/>
    <x v="15"/>
    <n v="25169000"/>
  </r>
  <r>
    <x v="1"/>
    <n v="4"/>
    <x v="3"/>
    <n v="178906000"/>
  </r>
  <r>
    <x v="1"/>
    <n v="4"/>
    <x v="4"/>
    <n v="75200000"/>
  </r>
  <r>
    <x v="1"/>
    <n v="4"/>
    <x v="5"/>
    <n v="260771000"/>
  </r>
  <r>
    <x v="1"/>
    <n v="4"/>
    <x v="6"/>
    <n v="7676000"/>
  </r>
  <r>
    <x v="1"/>
    <n v="4"/>
    <x v="7"/>
    <n v="37662000"/>
  </r>
  <r>
    <x v="1"/>
    <n v="4"/>
    <x v="8"/>
    <n v="196565000"/>
  </r>
  <r>
    <x v="1"/>
    <n v="4"/>
    <x v="9"/>
    <n v="13793000"/>
  </r>
  <r>
    <x v="1"/>
    <n v="4"/>
    <x v="10"/>
    <n v="112837000"/>
  </r>
  <r>
    <x v="1"/>
    <n v="4"/>
    <x v="11"/>
    <n v="56587000"/>
  </r>
  <r>
    <x v="1"/>
    <n v="4"/>
    <x v="12"/>
    <n v="55988000"/>
  </r>
  <r>
    <x v="1"/>
    <n v="4"/>
    <x v="16"/>
    <n v="103359000"/>
  </r>
  <r>
    <x v="1"/>
    <n v="4"/>
    <x v="13"/>
    <n v="96733000"/>
  </r>
  <r>
    <x v="2"/>
    <n v="1"/>
    <x v="0"/>
    <n v="162936000"/>
  </r>
  <r>
    <x v="2"/>
    <n v="1"/>
    <x v="1"/>
    <n v="424138000"/>
  </r>
  <r>
    <x v="2"/>
    <n v="1"/>
    <x v="14"/>
    <n v="114599000"/>
  </r>
  <r>
    <x v="2"/>
    <n v="1"/>
    <x v="15"/>
    <n v="26093000"/>
  </r>
  <r>
    <x v="2"/>
    <n v="1"/>
    <x v="3"/>
    <n v="173248000"/>
  </r>
  <r>
    <x v="2"/>
    <n v="1"/>
    <x v="4"/>
    <n v="64458000"/>
  </r>
  <r>
    <x v="2"/>
    <n v="1"/>
    <x v="5"/>
    <n v="263662000"/>
  </r>
  <r>
    <x v="2"/>
    <n v="1"/>
    <x v="6"/>
    <n v="7131000"/>
  </r>
  <r>
    <x v="2"/>
    <n v="1"/>
    <x v="7"/>
    <n v="33238000"/>
  </r>
  <r>
    <x v="2"/>
    <n v="1"/>
    <x v="8"/>
    <n v="189394000"/>
  </r>
  <r>
    <x v="2"/>
    <n v="1"/>
    <x v="9"/>
    <n v="14969000"/>
  </r>
  <r>
    <x v="2"/>
    <n v="1"/>
    <x v="10"/>
    <n v="113568000"/>
  </r>
  <r>
    <x v="2"/>
    <n v="1"/>
    <x v="11"/>
    <n v="59703000"/>
  </r>
  <r>
    <x v="2"/>
    <n v="1"/>
    <x v="12"/>
    <n v="57222000"/>
  </r>
  <r>
    <x v="2"/>
    <n v="1"/>
    <x v="16"/>
    <n v="99930000"/>
  </r>
  <r>
    <x v="2"/>
    <n v="1"/>
    <x v="13"/>
    <n v="100290000"/>
  </r>
  <r>
    <x v="2"/>
    <n v="2"/>
    <x v="0"/>
    <n v="186061000"/>
  </r>
  <r>
    <x v="2"/>
    <n v="2"/>
    <x v="1"/>
    <n v="473095000"/>
  </r>
  <r>
    <x v="2"/>
    <n v="2"/>
    <x v="14"/>
    <n v="122586000"/>
  </r>
  <r>
    <x v="2"/>
    <n v="2"/>
    <x v="15"/>
    <n v="31190000"/>
  </r>
  <r>
    <x v="2"/>
    <n v="2"/>
    <x v="3"/>
    <n v="177831000"/>
  </r>
  <r>
    <x v="2"/>
    <n v="2"/>
    <x v="4"/>
    <n v="76050000"/>
  </r>
  <r>
    <x v="2"/>
    <n v="2"/>
    <x v="5"/>
    <n v="298879000"/>
  </r>
  <r>
    <x v="2"/>
    <n v="2"/>
    <x v="6"/>
    <n v="8805000"/>
  </r>
  <r>
    <x v="2"/>
    <n v="2"/>
    <x v="7"/>
    <n v="38899000"/>
  </r>
  <r>
    <x v="2"/>
    <n v="2"/>
    <x v="8"/>
    <n v="205826000"/>
  </r>
  <r>
    <x v="2"/>
    <n v="2"/>
    <x v="9"/>
    <n v="19055000"/>
  </r>
  <r>
    <x v="2"/>
    <n v="2"/>
    <x v="10"/>
    <n v="128564000"/>
  </r>
  <r>
    <x v="2"/>
    <n v="2"/>
    <x v="11"/>
    <n v="63419000"/>
  </r>
  <r>
    <x v="2"/>
    <n v="2"/>
    <x v="12"/>
    <n v="62284000"/>
  </r>
  <r>
    <x v="2"/>
    <n v="2"/>
    <x v="16"/>
    <n v="109550000"/>
  </r>
  <r>
    <x v="2"/>
    <n v="2"/>
    <x v="13"/>
    <n v="109448000"/>
  </r>
  <r>
    <x v="2"/>
    <n v="3"/>
    <x v="0"/>
    <n v="209599000"/>
  </r>
  <r>
    <x v="2"/>
    <n v="3"/>
    <x v="1"/>
    <n v="533267000"/>
  </r>
  <r>
    <x v="2"/>
    <n v="3"/>
    <x v="14"/>
    <n v="138918000"/>
  </r>
  <r>
    <x v="2"/>
    <n v="3"/>
    <x v="15"/>
    <n v="31291000"/>
  </r>
  <r>
    <x v="2"/>
    <n v="3"/>
    <x v="3"/>
    <n v="194231000"/>
  </r>
  <r>
    <x v="2"/>
    <n v="3"/>
    <x v="4"/>
    <n v="71558000"/>
  </r>
  <r>
    <x v="2"/>
    <n v="3"/>
    <x v="5"/>
    <n v="325653000"/>
  </r>
  <r>
    <x v="2"/>
    <n v="3"/>
    <x v="6"/>
    <n v="9879000"/>
  </r>
  <r>
    <x v="2"/>
    <n v="3"/>
    <x v="7"/>
    <n v="37634000"/>
  </r>
  <r>
    <x v="2"/>
    <n v="3"/>
    <x v="8"/>
    <n v="228001000"/>
  </r>
  <r>
    <x v="2"/>
    <n v="3"/>
    <x v="9"/>
    <n v="19444000"/>
  </r>
  <r>
    <x v="2"/>
    <n v="3"/>
    <x v="10"/>
    <n v="138622000"/>
  </r>
  <r>
    <x v="2"/>
    <n v="3"/>
    <x v="11"/>
    <n v="69293000"/>
  </r>
  <r>
    <x v="2"/>
    <n v="3"/>
    <x v="12"/>
    <n v="66162000"/>
  </r>
  <r>
    <x v="2"/>
    <n v="3"/>
    <x v="16"/>
    <n v="113584000"/>
  </r>
  <r>
    <x v="2"/>
    <n v="3"/>
    <x v="13"/>
    <n v="124095000"/>
  </r>
  <r>
    <x v="2"/>
    <n v="4"/>
    <x v="0"/>
    <n v="204953000"/>
  </r>
  <r>
    <x v="2"/>
    <n v="4"/>
    <x v="1"/>
    <n v="507461000"/>
  </r>
  <r>
    <x v="2"/>
    <n v="4"/>
    <x v="14"/>
    <n v="139359000"/>
  </r>
  <r>
    <x v="2"/>
    <n v="4"/>
    <x v="15"/>
    <n v="31475000"/>
  </r>
  <r>
    <x v="2"/>
    <n v="4"/>
    <x v="3"/>
    <n v="185413000"/>
  </r>
  <r>
    <x v="2"/>
    <n v="4"/>
    <x v="4"/>
    <n v="74958000"/>
  </r>
  <r>
    <x v="2"/>
    <n v="4"/>
    <x v="5"/>
    <n v="302807000"/>
  </r>
  <r>
    <x v="2"/>
    <n v="4"/>
    <x v="6"/>
    <n v="8884000"/>
  </r>
  <r>
    <x v="2"/>
    <n v="4"/>
    <x v="7"/>
    <n v="41261000"/>
  </r>
  <r>
    <x v="2"/>
    <n v="4"/>
    <x v="8"/>
    <n v="221631000"/>
  </r>
  <r>
    <x v="2"/>
    <n v="4"/>
    <x v="9"/>
    <n v="18571000"/>
  </r>
  <r>
    <x v="2"/>
    <n v="4"/>
    <x v="10"/>
    <n v="134169000"/>
  </r>
  <r>
    <x v="2"/>
    <n v="4"/>
    <x v="11"/>
    <n v="63590000"/>
  </r>
  <r>
    <x v="2"/>
    <n v="4"/>
    <x v="12"/>
    <n v="57896000"/>
  </r>
  <r>
    <x v="2"/>
    <n v="4"/>
    <x v="16"/>
    <n v="113729000"/>
  </r>
  <r>
    <x v="2"/>
    <n v="4"/>
    <x v="13"/>
    <n v="122579000"/>
  </r>
  <r>
    <x v="3"/>
    <n v="1"/>
    <x v="0"/>
    <n v="331909000"/>
  </r>
  <r>
    <x v="3"/>
    <n v="1"/>
    <x v="1"/>
    <n v="579448000"/>
  </r>
  <r>
    <x v="3"/>
    <n v="1"/>
    <x v="14"/>
    <n v="160967000"/>
  </r>
  <r>
    <x v="3"/>
    <n v="1"/>
    <x v="15"/>
    <n v="34361000"/>
  </r>
  <r>
    <x v="3"/>
    <n v="1"/>
    <x v="3"/>
    <n v="275731000"/>
  </r>
  <r>
    <x v="3"/>
    <n v="1"/>
    <x v="4"/>
    <n v="105475000"/>
  </r>
  <r>
    <x v="3"/>
    <n v="1"/>
    <x v="5"/>
    <n v="391992000"/>
  </r>
  <r>
    <x v="3"/>
    <n v="1"/>
    <x v="6"/>
    <n v="10808000"/>
  </r>
  <r>
    <x v="3"/>
    <n v="1"/>
    <x v="7"/>
    <n v="42849000"/>
  </r>
  <r>
    <x v="3"/>
    <n v="1"/>
    <x v="8"/>
    <n v="274646000"/>
  </r>
  <r>
    <x v="3"/>
    <n v="1"/>
    <x v="9"/>
    <n v="26433000"/>
  </r>
  <r>
    <x v="3"/>
    <n v="1"/>
    <x v="10"/>
    <n v="166547000"/>
  </r>
  <r>
    <x v="3"/>
    <n v="1"/>
    <x v="11"/>
    <n v="121092000"/>
  </r>
  <r>
    <x v="3"/>
    <n v="1"/>
    <x v="12"/>
    <n v="78558000"/>
  </r>
  <r>
    <x v="3"/>
    <n v="1"/>
    <x v="16"/>
    <n v="165769000"/>
  </r>
  <r>
    <x v="3"/>
    <n v="1"/>
    <x v="13"/>
    <n v="190563000"/>
  </r>
  <r>
    <x v="3"/>
    <n v="2"/>
    <x v="0"/>
    <n v="410532000"/>
  </r>
  <r>
    <x v="3"/>
    <n v="2"/>
    <x v="1"/>
    <n v="619123000"/>
  </r>
  <r>
    <x v="3"/>
    <n v="2"/>
    <x v="14"/>
    <n v="163277000"/>
  </r>
  <r>
    <x v="3"/>
    <n v="2"/>
    <x v="15"/>
    <n v="36984000"/>
  </r>
  <r>
    <x v="3"/>
    <n v="2"/>
    <x v="3"/>
    <n v="308349000"/>
  </r>
  <r>
    <x v="3"/>
    <n v="2"/>
    <x v="4"/>
    <n v="105964000"/>
  </r>
  <r>
    <x v="3"/>
    <n v="2"/>
    <x v="5"/>
    <n v="427489000"/>
  </r>
  <r>
    <x v="3"/>
    <n v="2"/>
    <x v="6"/>
    <n v="12926000"/>
  </r>
  <r>
    <x v="3"/>
    <n v="2"/>
    <x v="7"/>
    <n v="43098000"/>
  </r>
  <r>
    <x v="3"/>
    <n v="2"/>
    <x v="8"/>
    <n v="299753000"/>
  </r>
  <r>
    <x v="3"/>
    <n v="2"/>
    <x v="9"/>
    <n v="28807000"/>
  </r>
  <r>
    <x v="3"/>
    <n v="2"/>
    <x v="10"/>
    <n v="186875000"/>
  </r>
  <r>
    <x v="3"/>
    <n v="2"/>
    <x v="11"/>
    <n v="114870000"/>
  </r>
  <r>
    <x v="3"/>
    <n v="2"/>
    <x v="12"/>
    <n v="81983000"/>
  </r>
  <r>
    <x v="3"/>
    <n v="2"/>
    <x v="16"/>
    <n v="178796000"/>
  </r>
  <r>
    <x v="3"/>
    <n v="2"/>
    <x v="13"/>
    <n v="222828000"/>
  </r>
  <r>
    <x v="3"/>
    <n v="3"/>
    <x v="0"/>
    <n v="404342000"/>
  </r>
  <r>
    <x v="3"/>
    <n v="3"/>
    <x v="1"/>
    <n v="686306000"/>
  </r>
  <r>
    <x v="3"/>
    <n v="3"/>
    <x v="14"/>
    <n v="175379000"/>
  </r>
  <r>
    <x v="3"/>
    <n v="3"/>
    <x v="15"/>
    <n v="39120000"/>
  </r>
  <r>
    <x v="3"/>
    <n v="3"/>
    <x v="3"/>
    <n v="320173000"/>
  </r>
  <r>
    <x v="3"/>
    <n v="3"/>
    <x v="4"/>
    <n v="119088000"/>
  </r>
  <r>
    <x v="3"/>
    <n v="3"/>
    <x v="5"/>
    <n v="459352000"/>
  </r>
  <r>
    <x v="3"/>
    <n v="3"/>
    <x v="6"/>
    <n v="13356000"/>
  </r>
  <r>
    <x v="3"/>
    <n v="3"/>
    <x v="7"/>
    <n v="51218000"/>
  </r>
  <r>
    <x v="3"/>
    <n v="3"/>
    <x v="8"/>
    <n v="334221000"/>
  </r>
  <r>
    <x v="3"/>
    <n v="3"/>
    <x v="9"/>
    <n v="31513000"/>
  </r>
  <r>
    <x v="3"/>
    <n v="3"/>
    <x v="10"/>
    <n v="204500000"/>
  </r>
  <r>
    <x v="3"/>
    <n v="3"/>
    <x v="11"/>
    <n v="122092000"/>
  </r>
  <r>
    <x v="3"/>
    <n v="3"/>
    <x v="12"/>
    <n v="91161000"/>
  </r>
  <r>
    <x v="3"/>
    <n v="3"/>
    <x v="16"/>
    <n v="195498000"/>
  </r>
  <r>
    <x v="3"/>
    <n v="3"/>
    <x v="13"/>
    <n v="223527000"/>
  </r>
  <r>
    <x v="3"/>
    <n v="4"/>
    <x v="0"/>
    <n v="230135000"/>
  </r>
  <r>
    <x v="3"/>
    <n v="4"/>
    <x v="1"/>
    <n v="581209000"/>
  </r>
  <r>
    <x v="3"/>
    <n v="4"/>
    <x v="14"/>
    <n v="152905000"/>
  </r>
  <r>
    <x v="3"/>
    <n v="4"/>
    <x v="15"/>
    <n v="34271000"/>
  </r>
  <r>
    <x v="3"/>
    <n v="4"/>
    <x v="3"/>
    <n v="185077000"/>
  </r>
  <r>
    <x v="3"/>
    <n v="4"/>
    <x v="4"/>
    <n v="92434000"/>
  </r>
  <r>
    <x v="3"/>
    <n v="4"/>
    <x v="5"/>
    <n v="351527000"/>
  </r>
  <r>
    <x v="3"/>
    <n v="4"/>
    <x v="6"/>
    <n v="9465000"/>
  </r>
  <r>
    <x v="3"/>
    <n v="4"/>
    <x v="7"/>
    <n v="43466000"/>
  </r>
  <r>
    <x v="3"/>
    <n v="4"/>
    <x v="8"/>
    <n v="251095000"/>
  </r>
  <r>
    <x v="3"/>
    <n v="4"/>
    <x v="9"/>
    <n v="19465000"/>
  </r>
  <r>
    <x v="3"/>
    <n v="4"/>
    <x v="10"/>
    <n v="147948000"/>
  </r>
  <r>
    <x v="3"/>
    <n v="4"/>
    <x v="11"/>
    <n v="70539000"/>
  </r>
  <r>
    <x v="3"/>
    <n v="4"/>
    <x v="12"/>
    <n v="61482000"/>
  </r>
  <r>
    <x v="3"/>
    <n v="4"/>
    <x v="16"/>
    <n v="130773000"/>
  </r>
  <r>
    <x v="3"/>
    <n v="4"/>
    <x v="13"/>
    <n v="139002000"/>
  </r>
  <r>
    <x v="4"/>
    <n v="1"/>
    <x v="0"/>
    <n v="286682000"/>
  </r>
  <r>
    <x v="4"/>
    <n v="1"/>
    <x v="1"/>
    <n v="574485000"/>
  </r>
  <r>
    <x v="4"/>
    <n v="1"/>
    <x v="14"/>
    <n v="152557000"/>
  </r>
  <r>
    <x v="4"/>
    <n v="1"/>
    <x v="15"/>
    <n v="30505000"/>
  </r>
  <r>
    <x v="4"/>
    <n v="1"/>
    <x v="3"/>
    <n v="191300000"/>
  </r>
  <r>
    <x v="4"/>
    <n v="1"/>
    <x v="4"/>
    <n v="84305000"/>
  </r>
  <r>
    <x v="4"/>
    <n v="1"/>
    <x v="5"/>
    <n v="355405000"/>
  </r>
  <r>
    <x v="4"/>
    <n v="1"/>
    <x v="6"/>
    <n v="9678000"/>
  </r>
  <r>
    <x v="4"/>
    <n v="1"/>
    <x v="7"/>
    <n v="37086000"/>
  </r>
  <r>
    <x v="4"/>
    <n v="1"/>
    <x v="8"/>
    <n v="245028000"/>
  </r>
  <r>
    <x v="4"/>
    <n v="1"/>
    <x v="9"/>
    <n v="21305000"/>
  </r>
  <r>
    <x v="4"/>
    <n v="1"/>
    <x v="10"/>
    <n v="152529000"/>
  </r>
  <r>
    <x v="4"/>
    <n v="1"/>
    <x v="11"/>
    <n v="71829000"/>
  </r>
  <r>
    <x v="4"/>
    <n v="1"/>
    <x v="12"/>
    <n v="67995000"/>
  </r>
  <r>
    <x v="4"/>
    <n v="1"/>
    <x v="16"/>
    <n v="125758000"/>
  </r>
  <r>
    <x v="4"/>
    <n v="1"/>
    <x v="13"/>
    <n v="140661000"/>
  </r>
  <r>
    <x v="4"/>
    <n v="2"/>
    <x v="0"/>
    <n v="310793000"/>
  </r>
  <r>
    <x v="4"/>
    <n v="2"/>
    <x v="1"/>
    <n v="621944000"/>
  </r>
  <r>
    <x v="4"/>
    <n v="2"/>
    <x v="14"/>
    <n v="160128000"/>
  </r>
  <r>
    <x v="4"/>
    <n v="2"/>
    <x v="15"/>
    <n v="37776000"/>
  </r>
  <r>
    <x v="4"/>
    <n v="2"/>
    <x v="3"/>
    <n v="210181000"/>
  </r>
  <r>
    <x v="4"/>
    <n v="2"/>
    <x v="4"/>
    <n v="89074000"/>
  </r>
  <r>
    <x v="4"/>
    <n v="2"/>
    <x v="5"/>
    <n v="376307000"/>
  </r>
  <r>
    <x v="4"/>
    <n v="2"/>
    <x v="6"/>
    <n v="10261000"/>
  </r>
  <r>
    <x v="4"/>
    <n v="2"/>
    <x v="7"/>
    <n v="40443000"/>
  </r>
  <r>
    <x v="4"/>
    <n v="2"/>
    <x v="8"/>
    <n v="268956000"/>
  </r>
  <r>
    <x v="4"/>
    <n v="2"/>
    <x v="9"/>
    <n v="21057000"/>
  </r>
  <r>
    <x v="4"/>
    <n v="2"/>
    <x v="10"/>
    <n v="161543000"/>
  </r>
  <r>
    <x v="4"/>
    <n v="2"/>
    <x v="11"/>
    <n v="71063000"/>
  </r>
  <r>
    <x v="4"/>
    <n v="2"/>
    <x v="12"/>
    <n v="71054000"/>
  </r>
  <r>
    <x v="4"/>
    <n v="2"/>
    <x v="16"/>
    <n v="133922000"/>
  </r>
  <r>
    <x v="4"/>
    <n v="2"/>
    <x v="13"/>
    <n v="154341000"/>
  </r>
  <r>
    <x v="4"/>
    <n v="3"/>
    <x v="0"/>
    <n v="293086000"/>
  </r>
  <r>
    <x v="4"/>
    <n v="3"/>
    <x v="1"/>
    <n v="680081000"/>
  </r>
  <r>
    <x v="4"/>
    <n v="3"/>
    <x v="14"/>
    <n v="174223000"/>
  </r>
  <r>
    <x v="4"/>
    <n v="3"/>
    <x v="15"/>
    <n v="37534000"/>
  </r>
  <r>
    <x v="4"/>
    <n v="3"/>
    <x v="3"/>
    <n v="222183000"/>
  </r>
  <r>
    <x v="4"/>
    <n v="3"/>
    <x v="4"/>
    <n v="96191000"/>
  </r>
  <r>
    <x v="4"/>
    <n v="3"/>
    <x v="5"/>
    <n v="392330000"/>
  </r>
  <r>
    <x v="4"/>
    <n v="3"/>
    <x v="6"/>
    <n v="9652000"/>
  </r>
  <r>
    <x v="4"/>
    <n v="3"/>
    <x v="7"/>
    <n v="44489000"/>
  </r>
  <r>
    <x v="4"/>
    <n v="3"/>
    <x v="8"/>
    <n v="291732000"/>
  </r>
  <r>
    <x v="4"/>
    <n v="3"/>
    <x v="9"/>
    <n v="22079000"/>
  </r>
  <r>
    <x v="4"/>
    <n v="3"/>
    <x v="10"/>
    <n v="164928000"/>
  </r>
  <r>
    <x v="4"/>
    <n v="3"/>
    <x v="11"/>
    <n v="76565000"/>
  </r>
  <r>
    <x v="4"/>
    <n v="3"/>
    <x v="12"/>
    <n v="73483000"/>
  </r>
  <r>
    <x v="4"/>
    <n v="3"/>
    <x v="16"/>
    <n v="137973000"/>
  </r>
  <r>
    <x v="4"/>
    <n v="3"/>
    <x v="13"/>
    <n v="168508000"/>
  </r>
  <r>
    <x v="4"/>
    <n v="4"/>
    <x v="0"/>
    <n v="273786000"/>
  </r>
  <r>
    <x v="4"/>
    <n v="4"/>
    <x v="1"/>
    <n v="658145000"/>
  </r>
  <r>
    <x v="4"/>
    <n v="4"/>
    <x v="14"/>
    <n v="169503000"/>
  </r>
  <r>
    <x v="4"/>
    <n v="4"/>
    <x v="15"/>
    <n v="36294000"/>
  </r>
  <r>
    <x v="4"/>
    <n v="4"/>
    <x v="3"/>
    <n v="193805000"/>
  </r>
  <r>
    <x v="4"/>
    <n v="4"/>
    <x v="4"/>
    <n v="92536000"/>
  </r>
  <r>
    <x v="4"/>
    <n v="4"/>
    <x v="5"/>
    <n v="392140000"/>
  </r>
  <r>
    <x v="4"/>
    <n v="4"/>
    <x v="6"/>
    <n v="9754000"/>
  </r>
  <r>
    <x v="4"/>
    <n v="4"/>
    <x v="7"/>
    <n v="46093000"/>
  </r>
  <r>
    <x v="4"/>
    <n v="4"/>
    <x v="8"/>
    <n v="290936000"/>
  </r>
  <r>
    <x v="4"/>
    <n v="4"/>
    <x v="9"/>
    <n v="22035000"/>
  </r>
  <r>
    <x v="4"/>
    <n v="4"/>
    <x v="10"/>
    <n v="161163000"/>
  </r>
  <r>
    <x v="4"/>
    <n v="4"/>
    <x v="11"/>
    <n v="72571000"/>
  </r>
  <r>
    <x v="4"/>
    <n v="4"/>
    <x v="12"/>
    <n v="71642000"/>
  </r>
  <r>
    <x v="4"/>
    <n v="4"/>
    <x v="16"/>
    <n v="140522000"/>
  </r>
  <r>
    <x v="4"/>
    <n v="4"/>
    <x v="13"/>
    <n v="158963000"/>
  </r>
  <r>
    <x v="5"/>
    <n v="1"/>
    <x v="0"/>
    <n v="273475000"/>
  </r>
  <r>
    <x v="5"/>
    <n v="1"/>
    <x v="1"/>
    <n v="620722000"/>
  </r>
  <r>
    <x v="5"/>
    <n v="1"/>
    <x v="14"/>
    <n v="159893000"/>
  </r>
  <r>
    <x v="5"/>
    <n v="1"/>
    <x v="15"/>
    <n v="35785000"/>
  </r>
  <r>
    <x v="5"/>
    <n v="1"/>
    <x v="3"/>
    <n v="178893000"/>
  </r>
  <r>
    <x v="5"/>
    <n v="1"/>
    <x v="4"/>
    <n v="88192000"/>
  </r>
  <r>
    <x v="5"/>
    <n v="1"/>
    <x v="5"/>
    <n v="378717000"/>
  </r>
  <r>
    <x v="5"/>
    <n v="1"/>
    <x v="6"/>
    <n v="7886000"/>
  </r>
  <r>
    <x v="5"/>
    <n v="1"/>
    <x v="7"/>
    <n v="45163000"/>
  </r>
  <r>
    <x v="5"/>
    <n v="1"/>
    <x v="8"/>
    <n v="273998000"/>
  </r>
  <r>
    <x v="5"/>
    <n v="1"/>
    <x v="9"/>
    <n v="22401000"/>
  </r>
  <r>
    <x v="5"/>
    <n v="1"/>
    <x v="10"/>
    <n v="157853000"/>
  </r>
  <r>
    <x v="5"/>
    <n v="1"/>
    <x v="11"/>
    <n v="74136000"/>
  </r>
  <r>
    <x v="5"/>
    <n v="1"/>
    <x v="12"/>
    <n v="72362000"/>
  </r>
  <r>
    <x v="5"/>
    <n v="1"/>
    <x v="16"/>
    <n v="132631000"/>
  </r>
  <r>
    <x v="5"/>
    <n v="1"/>
    <x v="13"/>
    <n v="153280000"/>
  </r>
  <r>
    <x v="5"/>
    <n v="2"/>
    <x v="0"/>
    <n v="309945000"/>
  </r>
  <r>
    <x v="5"/>
    <n v="2"/>
    <x v="1"/>
    <n v="702107000"/>
  </r>
  <r>
    <x v="5"/>
    <n v="2"/>
    <x v="14"/>
    <n v="179695000"/>
  </r>
  <r>
    <x v="5"/>
    <n v="2"/>
    <x v="15"/>
    <n v="42235000"/>
  </r>
  <r>
    <x v="5"/>
    <n v="2"/>
    <x v="3"/>
    <n v="202713000"/>
  </r>
  <r>
    <x v="5"/>
    <n v="2"/>
    <x v="4"/>
    <n v="108345000"/>
  </r>
  <r>
    <x v="5"/>
    <n v="2"/>
    <x v="5"/>
    <n v="416659000"/>
  </r>
  <r>
    <x v="5"/>
    <n v="2"/>
    <x v="6"/>
    <n v="10006000"/>
  </r>
  <r>
    <x v="5"/>
    <n v="2"/>
    <x v="7"/>
    <n v="53088000"/>
  </r>
  <r>
    <x v="5"/>
    <n v="2"/>
    <x v="8"/>
    <n v="314658000"/>
  </r>
  <r>
    <x v="5"/>
    <n v="2"/>
    <x v="9"/>
    <n v="27179000"/>
  </r>
  <r>
    <x v="5"/>
    <n v="2"/>
    <x v="10"/>
    <n v="180428000"/>
  </r>
  <r>
    <x v="5"/>
    <n v="2"/>
    <x v="11"/>
    <n v="81005000"/>
  </r>
  <r>
    <x v="5"/>
    <n v="2"/>
    <x v="12"/>
    <n v="80198000"/>
  </r>
  <r>
    <x v="5"/>
    <n v="2"/>
    <x v="16"/>
    <n v="143023000"/>
  </r>
  <r>
    <x v="5"/>
    <n v="2"/>
    <x v="13"/>
    <n v="171209000"/>
  </r>
  <r>
    <x v="5"/>
    <n v="3"/>
    <x v="0"/>
    <n v="316137000"/>
  </r>
  <r>
    <x v="5"/>
    <n v="3"/>
    <x v="1"/>
    <n v="745398000"/>
  </r>
  <r>
    <x v="5"/>
    <n v="3"/>
    <x v="14"/>
    <n v="188585000"/>
  </r>
  <r>
    <x v="5"/>
    <n v="3"/>
    <x v="15"/>
    <n v="45406000"/>
  </r>
  <r>
    <x v="5"/>
    <n v="3"/>
    <x v="3"/>
    <n v="213029000"/>
  </r>
  <r>
    <x v="5"/>
    <n v="3"/>
    <x v="4"/>
    <n v="116794000"/>
  </r>
  <r>
    <x v="5"/>
    <n v="3"/>
    <x v="5"/>
    <n v="435720000"/>
  </r>
  <r>
    <x v="5"/>
    <n v="3"/>
    <x v="6"/>
    <n v="10272000"/>
  </r>
  <r>
    <x v="5"/>
    <n v="3"/>
    <x v="7"/>
    <n v="57841000"/>
  </r>
  <r>
    <x v="5"/>
    <n v="3"/>
    <x v="8"/>
    <n v="330794000"/>
  </r>
  <r>
    <x v="5"/>
    <n v="3"/>
    <x v="9"/>
    <n v="28799000"/>
  </r>
  <r>
    <x v="5"/>
    <n v="3"/>
    <x v="10"/>
    <n v="194820000"/>
  </r>
  <r>
    <x v="5"/>
    <n v="3"/>
    <x v="11"/>
    <n v="80959000"/>
  </r>
  <r>
    <x v="5"/>
    <n v="3"/>
    <x v="12"/>
    <n v="83874000"/>
  </r>
  <r>
    <x v="5"/>
    <n v="3"/>
    <x v="16"/>
    <n v="150001000"/>
  </r>
  <r>
    <x v="5"/>
    <n v="3"/>
    <x v="13"/>
    <n v="184941000"/>
  </r>
  <r>
    <x v="5"/>
    <n v="4"/>
    <x v="0"/>
    <n v="275255000"/>
  </r>
  <r>
    <x v="5"/>
    <n v="4"/>
    <x v="1"/>
    <n v="732627000"/>
  </r>
  <r>
    <x v="5"/>
    <n v="4"/>
    <x v="14"/>
    <n v="196900000"/>
  </r>
  <r>
    <x v="5"/>
    <n v="4"/>
    <x v="15"/>
    <n v="40346000"/>
  </r>
  <r>
    <x v="5"/>
    <n v="4"/>
    <x v="3"/>
    <n v="223955000"/>
  </r>
  <r>
    <x v="5"/>
    <n v="4"/>
    <x v="4"/>
    <n v="123295000"/>
  </r>
  <r>
    <x v="5"/>
    <n v="4"/>
    <x v="5"/>
    <n v="423492000"/>
  </r>
  <r>
    <x v="5"/>
    <n v="4"/>
    <x v="6"/>
    <n v="9673000"/>
  </r>
  <r>
    <x v="5"/>
    <n v="4"/>
    <x v="7"/>
    <n v="62683000"/>
  </r>
  <r>
    <x v="5"/>
    <n v="4"/>
    <x v="8"/>
    <n v="324108000"/>
  </r>
  <r>
    <x v="5"/>
    <n v="4"/>
    <x v="9"/>
    <n v="30899000"/>
  </r>
  <r>
    <x v="5"/>
    <n v="4"/>
    <x v="10"/>
    <n v="195480000"/>
  </r>
  <r>
    <x v="5"/>
    <n v="4"/>
    <x v="11"/>
    <n v="79573000"/>
  </r>
  <r>
    <x v="5"/>
    <n v="4"/>
    <x v="12"/>
    <n v="76429000"/>
  </r>
  <r>
    <x v="5"/>
    <n v="4"/>
    <x v="16"/>
    <n v="146386000"/>
  </r>
  <r>
    <x v="5"/>
    <n v="4"/>
    <x v="13"/>
    <n v="178264000"/>
  </r>
  <r>
    <x v="6"/>
    <n v="1"/>
    <x v="0"/>
    <n v="283396000"/>
  </r>
  <r>
    <x v="6"/>
    <n v="1"/>
    <x v="1"/>
    <n v="675104000"/>
  </r>
  <r>
    <x v="6"/>
    <n v="1"/>
    <x v="14"/>
    <n v="185674000"/>
  </r>
  <r>
    <x v="6"/>
    <n v="1"/>
    <x v="15"/>
    <n v="36051000"/>
  </r>
  <r>
    <x v="6"/>
    <n v="1"/>
    <x v="3"/>
    <n v="202073000"/>
  </r>
  <r>
    <x v="6"/>
    <n v="1"/>
    <x v="4"/>
    <n v="107931000"/>
  </r>
  <r>
    <x v="6"/>
    <n v="1"/>
    <x v="5"/>
    <n v="401889000"/>
  </r>
  <r>
    <x v="6"/>
    <n v="1"/>
    <x v="6"/>
    <n v="10504000"/>
  </r>
  <r>
    <x v="6"/>
    <n v="1"/>
    <x v="7"/>
    <n v="55715000"/>
  </r>
  <r>
    <x v="6"/>
    <n v="1"/>
    <x v="8"/>
    <n v="300816000"/>
  </r>
  <r>
    <x v="6"/>
    <n v="1"/>
    <x v="9"/>
    <n v="27358000"/>
  </r>
  <r>
    <x v="6"/>
    <n v="1"/>
    <x v="10"/>
    <n v="178962000"/>
  </r>
  <r>
    <x v="6"/>
    <n v="1"/>
    <x v="11"/>
    <n v="83340000"/>
  </r>
  <r>
    <x v="6"/>
    <n v="1"/>
    <x v="12"/>
    <n v="80844000"/>
  </r>
  <r>
    <x v="6"/>
    <n v="1"/>
    <x v="16"/>
    <n v="136362000"/>
  </r>
  <r>
    <x v="6"/>
    <n v="1"/>
    <x v="13"/>
    <n v="170625000"/>
  </r>
  <r>
    <x v="6"/>
    <n v="2"/>
    <x v="0"/>
    <n v="360030000"/>
  </r>
  <r>
    <x v="6"/>
    <n v="2"/>
    <x v="1"/>
    <n v="754420000"/>
  </r>
  <r>
    <x v="6"/>
    <n v="2"/>
    <x v="14"/>
    <n v="203849000"/>
  </r>
  <r>
    <x v="6"/>
    <n v="2"/>
    <x v="15"/>
    <n v="42590000"/>
  </r>
  <r>
    <x v="6"/>
    <n v="2"/>
    <x v="3"/>
    <n v="220982000"/>
  </r>
  <r>
    <x v="6"/>
    <n v="2"/>
    <x v="4"/>
    <n v="121608000"/>
  </r>
  <r>
    <x v="6"/>
    <n v="2"/>
    <x v="5"/>
    <n v="443721000"/>
  </r>
  <r>
    <x v="6"/>
    <n v="2"/>
    <x v="6"/>
    <n v="10861000"/>
  </r>
  <r>
    <x v="6"/>
    <n v="2"/>
    <x v="7"/>
    <n v="69082000"/>
  </r>
  <r>
    <x v="6"/>
    <n v="2"/>
    <x v="8"/>
    <n v="344818000"/>
  </r>
  <r>
    <x v="6"/>
    <n v="2"/>
    <x v="9"/>
    <n v="29590000"/>
  </r>
  <r>
    <x v="6"/>
    <n v="2"/>
    <x v="10"/>
    <n v="208887000"/>
  </r>
  <r>
    <x v="6"/>
    <n v="2"/>
    <x v="11"/>
    <n v="86760000"/>
  </r>
  <r>
    <x v="6"/>
    <n v="2"/>
    <x v="12"/>
    <n v="84645000"/>
  </r>
  <r>
    <x v="6"/>
    <n v="2"/>
    <x v="16"/>
    <n v="154778000"/>
  </r>
  <r>
    <x v="6"/>
    <n v="2"/>
    <x v="13"/>
    <n v="194421000"/>
  </r>
  <r>
    <x v="6"/>
    <n v="3"/>
    <x v="0"/>
    <n v="376643000"/>
  </r>
  <r>
    <x v="6"/>
    <n v="3"/>
    <x v="1"/>
    <n v="841601000"/>
  </r>
  <r>
    <x v="6"/>
    <n v="3"/>
    <x v="14"/>
    <n v="218816000"/>
  </r>
  <r>
    <x v="6"/>
    <n v="3"/>
    <x v="15"/>
    <n v="46039000"/>
  </r>
  <r>
    <x v="6"/>
    <n v="3"/>
    <x v="3"/>
    <n v="242122000"/>
  </r>
  <r>
    <x v="6"/>
    <n v="3"/>
    <x v="4"/>
    <n v="130007000"/>
  </r>
  <r>
    <x v="6"/>
    <n v="3"/>
    <x v="5"/>
    <n v="469418000"/>
  </r>
  <r>
    <x v="6"/>
    <n v="3"/>
    <x v="6"/>
    <n v="11600000"/>
  </r>
  <r>
    <x v="6"/>
    <n v="3"/>
    <x v="7"/>
    <n v="76284000"/>
  </r>
  <r>
    <x v="6"/>
    <n v="3"/>
    <x v="8"/>
    <n v="381093000"/>
  </r>
  <r>
    <x v="6"/>
    <n v="3"/>
    <x v="9"/>
    <n v="33303000"/>
  </r>
  <r>
    <x v="6"/>
    <n v="3"/>
    <x v="10"/>
    <n v="234870000"/>
  </r>
  <r>
    <x v="6"/>
    <n v="3"/>
    <x v="11"/>
    <n v="94968000"/>
  </r>
  <r>
    <x v="6"/>
    <n v="3"/>
    <x v="12"/>
    <n v="93183000"/>
  </r>
  <r>
    <x v="6"/>
    <n v="3"/>
    <x v="16"/>
    <n v="162490000"/>
  </r>
  <r>
    <x v="6"/>
    <n v="3"/>
    <x v="13"/>
    <n v="211909000"/>
  </r>
  <r>
    <x v="6"/>
    <n v="4"/>
    <x v="0"/>
    <n v="360045000"/>
  </r>
  <r>
    <x v="6"/>
    <n v="4"/>
    <x v="1"/>
    <n v="842332000"/>
  </r>
  <r>
    <x v="6"/>
    <n v="4"/>
    <x v="14"/>
    <n v="220250000"/>
  </r>
  <r>
    <x v="6"/>
    <n v="4"/>
    <x v="15"/>
    <n v="38690000"/>
  </r>
  <r>
    <x v="6"/>
    <n v="4"/>
    <x v="3"/>
    <n v="231237000"/>
  </r>
  <r>
    <x v="6"/>
    <n v="4"/>
    <x v="4"/>
    <n v="135400000"/>
  </r>
  <r>
    <x v="6"/>
    <n v="4"/>
    <x v="5"/>
    <n v="445584000"/>
  </r>
  <r>
    <x v="6"/>
    <n v="4"/>
    <x v="6"/>
    <n v="10579000"/>
  </r>
  <r>
    <x v="6"/>
    <n v="4"/>
    <x v="7"/>
    <n v="69763000"/>
  </r>
  <r>
    <x v="6"/>
    <n v="4"/>
    <x v="8"/>
    <n v="360044000"/>
  </r>
  <r>
    <x v="6"/>
    <n v="4"/>
    <x v="9"/>
    <n v="34040000"/>
  </r>
  <r>
    <x v="6"/>
    <n v="4"/>
    <x v="10"/>
    <n v="224967000"/>
  </r>
  <r>
    <x v="6"/>
    <n v="4"/>
    <x v="11"/>
    <n v="87967000"/>
  </r>
  <r>
    <x v="6"/>
    <n v="4"/>
    <x v="12"/>
    <n v="85225000"/>
  </r>
  <r>
    <x v="6"/>
    <n v="4"/>
    <x v="16"/>
    <n v="164383000"/>
  </r>
  <r>
    <x v="6"/>
    <n v="4"/>
    <x v="13"/>
    <n v="189949000"/>
  </r>
  <r>
    <x v="7"/>
    <n v="1"/>
    <x v="0"/>
    <n v="333871000"/>
  </r>
  <r>
    <x v="7"/>
    <n v="1"/>
    <x v="1"/>
    <n v="775994000"/>
  </r>
  <r>
    <x v="7"/>
    <n v="1"/>
    <x v="14"/>
    <n v="202783000"/>
  </r>
  <r>
    <x v="7"/>
    <n v="1"/>
    <x v="15"/>
    <n v="42272000"/>
  </r>
  <r>
    <x v="7"/>
    <n v="1"/>
    <x v="3"/>
    <n v="219502000"/>
  </r>
  <r>
    <x v="7"/>
    <n v="1"/>
    <x v="4"/>
    <n v="124919000"/>
  </r>
  <r>
    <x v="7"/>
    <n v="1"/>
    <x v="5"/>
    <n v="433030000"/>
  </r>
  <r>
    <x v="7"/>
    <n v="1"/>
    <x v="6"/>
    <n v="11133000"/>
  </r>
  <r>
    <x v="7"/>
    <n v="1"/>
    <x v="7"/>
    <n v="59708000"/>
  </r>
  <r>
    <x v="7"/>
    <n v="1"/>
    <x v="8"/>
    <n v="339280000"/>
  </r>
  <r>
    <x v="7"/>
    <n v="1"/>
    <x v="9"/>
    <n v="31148000"/>
  </r>
  <r>
    <x v="7"/>
    <n v="1"/>
    <x v="10"/>
    <n v="209631000"/>
  </r>
  <r>
    <x v="7"/>
    <n v="1"/>
    <x v="11"/>
    <n v="88637000"/>
  </r>
  <r>
    <x v="7"/>
    <n v="1"/>
    <x v="12"/>
    <n v="94442000"/>
  </r>
  <r>
    <x v="7"/>
    <n v="1"/>
    <x v="16"/>
    <n v="150149000"/>
  </r>
  <r>
    <x v="7"/>
    <n v="1"/>
    <x v="13"/>
    <n v="174774000"/>
  </r>
  <r>
    <x v="7"/>
    <n v="2"/>
    <x v="0"/>
    <n v="399131000"/>
  </r>
  <r>
    <x v="7"/>
    <n v="2"/>
    <x v="1"/>
    <n v="849884000"/>
  </r>
  <r>
    <x v="7"/>
    <n v="2"/>
    <x v="14"/>
    <n v="224158000"/>
  </r>
  <r>
    <x v="7"/>
    <n v="2"/>
    <x v="15"/>
    <n v="46717000"/>
  </r>
  <r>
    <x v="7"/>
    <n v="2"/>
    <x v="3"/>
    <n v="248344000"/>
  </r>
  <r>
    <x v="7"/>
    <n v="2"/>
    <x v="4"/>
    <n v="142661000"/>
  </r>
  <r>
    <x v="7"/>
    <n v="2"/>
    <x v="5"/>
    <n v="465224000"/>
  </r>
  <r>
    <x v="7"/>
    <n v="2"/>
    <x v="6"/>
    <n v="12722000"/>
  </r>
  <r>
    <x v="7"/>
    <n v="2"/>
    <x v="7"/>
    <n v="65984000"/>
  </r>
  <r>
    <x v="7"/>
    <n v="2"/>
    <x v="8"/>
    <n v="378957000"/>
  </r>
  <r>
    <x v="7"/>
    <n v="2"/>
    <x v="9"/>
    <n v="33738000"/>
  </r>
  <r>
    <x v="7"/>
    <n v="2"/>
    <x v="10"/>
    <n v="223306000"/>
  </r>
  <r>
    <x v="7"/>
    <n v="2"/>
    <x v="11"/>
    <n v="94043000"/>
  </r>
  <r>
    <x v="7"/>
    <n v="2"/>
    <x v="12"/>
    <n v="99510000"/>
  </r>
  <r>
    <x v="7"/>
    <n v="2"/>
    <x v="16"/>
    <n v="160684000"/>
  </r>
  <r>
    <x v="7"/>
    <n v="2"/>
    <x v="13"/>
    <n v="197771000"/>
  </r>
  <r>
    <x v="7"/>
    <n v="3"/>
    <x v="0"/>
    <n v="404160000"/>
  </r>
  <r>
    <x v="7"/>
    <n v="3"/>
    <x v="1"/>
    <n v="916910000"/>
  </r>
  <r>
    <x v="7"/>
    <n v="3"/>
    <x v="14"/>
    <n v="237226000"/>
  </r>
  <r>
    <x v="7"/>
    <n v="3"/>
    <x v="15"/>
    <n v="52778000"/>
  </r>
  <r>
    <x v="7"/>
    <n v="3"/>
    <x v="3"/>
    <n v="249455000"/>
  </r>
  <r>
    <x v="7"/>
    <n v="3"/>
    <x v="4"/>
    <n v="167915000"/>
  </r>
  <r>
    <x v="7"/>
    <n v="3"/>
    <x v="5"/>
    <n v="506447000"/>
  </r>
  <r>
    <x v="7"/>
    <n v="3"/>
    <x v="6"/>
    <n v="13905000"/>
  </r>
  <r>
    <x v="7"/>
    <n v="3"/>
    <x v="7"/>
    <n v="71474000"/>
  </r>
  <r>
    <x v="7"/>
    <n v="3"/>
    <x v="8"/>
    <n v="415789000"/>
  </r>
  <r>
    <x v="7"/>
    <n v="3"/>
    <x v="9"/>
    <n v="36524000"/>
  </r>
  <r>
    <x v="7"/>
    <n v="3"/>
    <x v="10"/>
    <n v="254019000"/>
  </r>
  <r>
    <x v="7"/>
    <n v="3"/>
    <x v="11"/>
    <n v="99615000"/>
  </r>
  <r>
    <x v="7"/>
    <n v="3"/>
    <x v="12"/>
    <n v="104210000"/>
  </r>
  <r>
    <x v="7"/>
    <n v="3"/>
    <x v="16"/>
    <n v="175061000"/>
  </r>
  <r>
    <x v="7"/>
    <n v="3"/>
    <x v="13"/>
    <n v="210952000"/>
  </r>
  <r>
    <x v="7"/>
    <n v="4"/>
    <x v="0"/>
    <n v="374341000"/>
  </r>
  <r>
    <x v="7"/>
    <n v="4"/>
    <x v="1"/>
    <n v="865649000"/>
  </r>
  <r>
    <x v="7"/>
    <n v="4"/>
    <x v="14"/>
    <n v="228883000"/>
  </r>
  <r>
    <x v="7"/>
    <n v="4"/>
    <x v="15"/>
    <n v="44678000"/>
  </r>
  <r>
    <x v="7"/>
    <n v="4"/>
    <x v="3"/>
    <n v="226359000"/>
  </r>
  <r>
    <x v="7"/>
    <n v="4"/>
    <x v="4"/>
    <n v="161211000"/>
  </r>
  <r>
    <x v="7"/>
    <n v="4"/>
    <x v="5"/>
    <n v="474267000"/>
  </r>
  <r>
    <x v="7"/>
    <n v="4"/>
    <x v="6"/>
    <n v="12039000"/>
  </r>
  <r>
    <x v="7"/>
    <n v="4"/>
    <x v="7"/>
    <n v="67262000"/>
  </r>
  <r>
    <x v="7"/>
    <n v="4"/>
    <x v="8"/>
    <n v="388977000"/>
  </r>
  <r>
    <x v="7"/>
    <n v="4"/>
    <x v="9"/>
    <n v="35742000"/>
  </r>
  <r>
    <x v="7"/>
    <n v="4"/>
    <x v="10"/>
    <n v="244327000"/>
  </r>
  <r>
    <x v="7"/>
    <n v="4"/>
    <x v="11"/>
    <n v="88202000"/>
  </r>
  <r>
    <x v="7"/>
    <n v="4"/>
    <x v="12"/>
    <n v="94606000"/>
  </r>
  <r>
    <x v="7"/>
    <n v="4"/>
    <x v="16"/>
    <n v="157059000"/>
  </r>
  <r>
    <x v="7"/>
    <n v="4"/>
    <x v="13"/>
    <n v="192583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4F28F1-DCD8-43B4-84B4-0A455BE41F5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2:S12" firstHeaderRow="1" firstDataRow="2" firstDataCol="1"/>
  <pivotFields count="4">
    <pivotField axis="axisRow" showAll="0">
      <items count="9">
        <item x="0"/>
        <item x="1"/>
        <item x="2"/>
        <item x="3"/>
        <item x="4"/>
        <item x="5"/>
        <item x="6"/>
        <item x="7"/>
        <item t="default"/>
      </items>
    </pivotField>
    <pivotField showAll="0"/>
    <pivotField axis="axisCol" showAll="0">
      <items count="18">
        <item x="0"/>
        <item x="1"/>
        <item x="14"/>
        <item x="2"/>
        <item x="15"/>
        <item x="3"/>
        <item x="4"/>
        <item x="5"/>
        <item x="6"/>
        <item x="7"/>
        <item x="8"/>
        <item x="9"/>
        <item x="10"/>
        <item x="11"/>
        <item x="12"/>
        <item x="16"/>
        <item x="13"/>
        <item t="default"/>
      </items>
    </pivotField>
    <pivotField dataField="1" showAll="0"/>
  </pivotFields>
  <rowFields count="1">
    <field x="0"/>
  </rowFields>
  <rowItems count="9">
    <i>
      <x/>
    </i>
    <i>
      <x v="1"/>
    </i>
    <i>
      <x v="2"/>
    </i>
    <i>
      <x v="3"/>
    </i>
    <i>
      <x v="4"/>
    </i>
    <i>
      <x v="5"/>
    </i>
    <i>
      <x v="6"/>
    </i>
    <i>
      <x v="7"/>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sales" fld="3" baseField="0" baseItem="0" numFmtId="165"/>
  </dataFields>
  <formats count="1">
    <format dxfId="0">
      <pivotArea outline="0" collapsedLevelsAreSubtotals="1" fieldPosition="0"/>
    </format>
  </formats>
  <chartFormats count="17">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 chart="0" format="4" series="1">
      <pivotArea type="data" outline="0" fieldPosition="0">
        <references count="2">
          <reference field="4294967294" count="1" selected="0">
            <x v="0"/>
          </reference>
          <reference field="2" count="1" selected="0">
            <x v="4"/>
          </reference>
        </references>
      </pivotArea>
    </chartFormat>
    <chartFormat chart="0" format="5" series="1">
      <pivotArea type="data" outline="0" fieldPosition="0">
        <references count="2">
          <reference field="4294967294" count="1" selected="0">
            <x v="0"/>
          </reference>
          <reference field="2" count="1" selected="0">
            <x v="5"/>
          </reference>
        </references>
      </pivotArea>
    </chartFormat>
    <chartFormat chart="0" format="6" series="1">
      <pivotArea type="data" outline="0" fieldPosition="0">
        <references count="2">
          <reference field="4294967294" count="1" selected="0">
            <x v="0"/>
          </reference>
          <reference field="2" count="1" selected="0">
            <x v="6"/>
          </reference>
        </references>
      </pivotArea>
    </chartFormat>
    <chartFormat chart="0" format="7" series="1">
      <pivotArea type="data" outline="0" fieldPosition="0">
        <references count="2">
          <reference field="4294967294" count="1" selected="0">
            <x v="0"/>
          </reference>
          <reference field="2" count="1" selected="0">
            <x v="7"/>
          </reference>
        </references>
      </pivotArea>
    </chartFormat>
    <chartFormat chart="0" format="8" series="1">
      <pivotArea type="data" outline="0" fieldPosition="0">
        <references count="2">
          <reference field="4294967294" count="1" selected="0">
            <x v="0"/>
          </reference>
          <reference field="2" count="1" selected="0">
            <x v="8"/>
          </reference>
        </references>
      </pivotArea>
    </chartFormat>
    <chartFormat chart="0" format="9" series="1">
      <pivotArea type="data" outline="0" fieldPosition="0">
        <references count="2">
          <reference field="4294967294" count="1" selected="0">
            <x v="0"/>
          </reference>
          <reference field="2" count="1" selected="0">
            <x v="9"/>
          </reference>
        </references>
      </pivotArea>
    </chartFormat>
    <chartFormat chart="0" format="10" series="1">
      <pivotArea type="data" outline="0" fieldPosition="0">
        <references count="2">
          <reference field="4294967294" count="1" selected="0">
            <x v="0"/>
          </reference>
          <reference field="2" count="1" selected="0">
            <x v="10"/>
          </reference>
        </references>
      </pivotArea>
    </chartFormat>
    <chartFormat chart="0" format="11" series="1">
      <pivotArea type="data" outline="0" fieldPosition="0">
        <references count="2">
          <reference field="4294967294" count="1" selected="0">
            <x v="0"/>
          </reference>
          <reference field="2" count="1" selected="0">
            <x v="11"/>
          </reference>
        </references>
      </pivotArea>
    </chartFormat>
    <chartFormat chart="0" format="12" series="1">
      <pivotArea type="data" outline="0" fieldPosition="0">
        <references count="2">
          <reference field="4294967294" count="1" selected="0">
            <x v="0"/>
          </reference>
          <reference field="2" count="1" selected="0">
            <x v="12"/>
          </reference>
        </references>
      </pivotArea>
    </chartFormat>
    <chartFormat chart="0" format="13" series="1">
      <pivotArea type="data" outline="0" fieldPosition="0">
        <references count="2">
          <reference field="4294967294" count="1" selected="0">
            <x v="0"/>
          </reference>
          <reference field="2" count="1" selected="0">
            <x v="13"/>
          </reference>
        </references>
      </pivotArea>
    </chartFormat>
    <chartFormat chart="0" format="14" series="1">
      <pivotArea type="data" outline="0" fieldPosition="0">
        <references count="2">
          <reference field="4294967294" count="1" selected="0">
            <x v="0"/>
          </reference>
          <reference field="2" count="1" selected="0">
            <x v="14"/>
          </reference>
        </references>
      </pivotArea>
    </chartFormat>
    <chartFormat chart="0" format="15" series="1">
      <pivotArea type="data" outline="0" fieldPosition="0">
        <references count="2">
          <reference field="4294967294" count="1" selected="0">
            <x v="0"/>
          </reference>
          <reference field="2" count="1" selected="0">
            <x v="15"/>
          </reference>
        </references>
      </pivotArea>
    </chartFormat>
    <chartFormat chart="0" format="16" series="1">
      <pivotArea type="data" outline="0" fieldPosition="0">
        <references count="2">
          <reference field="4294967294" count="1" selected="0">
            <x v="0"/>
          </reference>
          <reference field="2" count="1" selected="0">
            <x v="1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0FAC881-9A21-42E9-9552-AB567878715D}"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B21" firstHeaderRow="1" firstDataRow="1" firstDataCol="1"/>
  <pivotFields count="4">
    <pivotField showAll="0"/>
    <pivotField showAll="0"/>
    <pivotField axis="axisRow" showAll="0" sortType="descending">
      <items count="18">
        <item x="0"/>
        <item x="1"/>
        <item x="14"/>
        <item x="2"/>
        <item x="15"/>
        <item x="3"/>
        <item x="4"/>
        <item x="5"/>
        <item x="6"/>
        <item x="7"/>
        <item x="8"/>
        <item x="9"/>
        <item x="10"/>
        <item x="11"/>
        <item x="12"/>
        <item x="16"/>
        <item x="13"/>
        <item t="default"/>
      </items>
      <autoSortScope>
        <pivotArea dataOnly="0" outline="0" fieldPosition="0">
          <references count="1">
            <reference field="4294967294" count="1" selected="0">
              <x v="0"/>
            </reference>
          </references>
        </pivotArea>
      </autoSortScope>
    </pivotField>
    <pivotField dataField="1" showAll="0"/>
  </pivotFields>
  <rowFields count="1">
    <field x="2"/>
  </rowFields>
  <rowItems count="18">
    <i>
      <x v="1"/>
    </i>
    <i>
      <x v="7"/>
    </i>
    <i>
      <x v="10"/>
    </i>
    <i>
      <x/>
    </i>
    <i>
      <x v="5"/>
    </i>
    <i>
      <x v="12"/>
    </i>
    <i>
      <x v="16"/>
    </i>
    <i>
      <x v="2"/>
    </i>
    <i>
      <x v="15"/>
    </i>
    <i>
      <x v="6"/>
    </i>
    <i>
      <x v="13"/>
    </i>
    <i>
      <x v="14"/>
    </i>
    <i>
      <x v="9"/>
    </i>
    <i>
      <x v="4"/>
    </i>
    <i>
      <x v="11"/>
    </i>
    <i>
      <x v="3"/>
    </i>
    <i>
      <x v="8"/>
    </i>
    <i t="grand">
      <x/>
    </i>
  </rowItems>
  <colItems count="1">
    <i/>
  </colItems>
  <dataFields count="1">
    <dataField name="Sum of sales"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A0F256-9398-4D68-9580-13550A783947}" name="Table3" displayName="Table3" ref="B3:F7" totalsRowShown="0" headerRowDxfId="10" dataDxfId="9">
  <autoFilter ref="B3:F7" xr:uid="{A6A0F256-9398-4D68-9580-13550A783947}"/>
  <tableColumns count="5">
    <tableColumn id="1" xr3:uid="{360D21C0-821D-4622-B12C-A944A94CB310}" name="Employee ID" dataDxfId="8"/>
    <tableColumn id="2" xr3:uid="{5EF4DC99-E309-4D76-B63B-E322FD98B85D}" name="Name" dataDxfId="7"/>
    <tableColumn id="3" xr3:uid="{E4809F73-CEA7-47A8-9EB4-3C9AC6D85DE4}" name="Department" dataDxfId="6"/>
    <tableColumn id="4" xr3:uid="{B445EF6E-5D9B-467D-81C3-6D6A61709ACA}" name="Position" dataDxfId="5"/>
    <tableColumn id="5" xr3:uid="{09C318D4-7CBD-4C8A-8BFE-7E5FA5F39790}" name="Hire Date"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A13615-9FA7-483C-B465-5A07773AF01A}" name="HR_List" displayName="HR_List" ref="A1:C9" totalsRowShown="0" headerRowDxfId="3">
  <autoFilter ref="A1:C9" xr:uid="{00000000-0009-0000-0100-000001000000}"/>
  <tableColumns count="3">
    <tableColumn id="1" xr3:uid="{AE5013CF-5ABE-438D-BF69-4119110EA6B8}" name="Employee First Name"/>
    <tableColumn id="2" xr3:uid="{ED9D436D-51BE-4A75-9798-FFEBD5EAF0CE}" name="Employee Last Name"/>
    <tableColumn id="3" xr3:uid="{6F3ABBEA-3BC3-47FE-BAD8-24F26EC6A493}" name="Vacation Day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8305A7-8734-44A7-84FA-99A28CB8F4E6}" name="Finance_List" displayName="Finance_List" ref="A1:B9" totalsRowShown="0" headerRowDxfId="2">
  <autoFilter ref="A1:B9" xr:uid="{00000000-0009-0000-0100-000002000000}"/>
  <tableColumns count="2">
    <tableColumn id="1" xr3:uid="{59539900-53FC-48B3-8A02-3DF658975C71}" name="Employee Name"/>
    <tableColumn id="2" xr3:uid="{D7501887-69EF-4D09-BA07-74D22F3D43EB}" name="Salary"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chatgpt.com/" TargetMode="External"/><Relationship Id="rId2" Type="http://schemas.openxmlformats.org/officeDocument/2006/relationships/hyperlink" Target="https://excelmacromastery.com/vba-articles/" TargetMode="External"/><Relationship Id="rId1" Type="http://schemas.openxmlformats.org/officeDocument/2006/relationships/hyperlink" Target="http://www.homeandlearn.org/" TargetMode="External"/><Relationship Id="rId5" Type="http://schemas.openxmlformats.org/officeDocument/2006/relationships/printerSettings" Target="../printerSettings/printerSettings16.bin"/><Relationship Id="rId4" Type="http://schemas.openxmlformats.org/officeDocument/2006/relationships/hyperlink" Target="https://copilot.microsoft.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A311-8DE4-4541-A795-0A92B7C2FBA5}">
  <sheetPr codeName="Sheet1"/>
  <dimension ref="B3:B4"/>
  <sheetViews>
    <sheetView showGridLines="0" tabSelected="1" workbookViewId="0">
      <selection activeCell="B3" sqref="B3"/>
    </sheetView>
  </sheetViews>
  <sheetFormatPr defaultColWidth="9" defaultRowHeight="15" x14ac:dyDescent="0.25"/>
  <cols>
    <col min="1" max="1" width="9" style="3"/>
    <col min="2" max="2" width="12.25" style="3" customWidth="1"/>
    <col min="3" max="16384" width="9" style="3"/>
  </cols>
  <sheetData>
    <row r="3" spans="2:2" ht="46.5" x14ac:dyDescent="0.7">
      <c r="B3" s="18" t="s">
        <v>275</v>
      </c>
    </row>
    <row r="4" spans="2:2" ht="23.25" x14ac:dyDescent="0.35">
      <c r="B4" s="19" t="s">
        <v>276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AAFD-B34B-4D29-A30D-CE0A5CA2AA50}">
  <sheetPr codeName="Sheet4"/>
  <dimension ref="A2:S12"/>
  <sheetViews>
    <sheetView workbookViewId="0">
      <selection activeCell="I5" sqref="I5"/>
    </sheetView>
  </sheetViews>
  <sheetFormatPr defaultRowHeight="14.25" x14ac:dyDescent="0.2"/>
  <cols>
    <col min="1" max="1" width="13.125" bestFit="1" customWidth="1"/>
    <col min="2" max="2" width="16.125" bestFit="1" customWidth="1"/>
    <col min="3" max="3" width="14.75" bestFit="1" customWidth="1"/>
    <col min="4" max="4" width="13.75" bestFit="1" customWidth="1"/>
    <col min="5" max="5" width="18.5" bestFit="1" customWidth="1"/>
    <col min="6" max="8" width="13.75" bestFit="1" customWidth="1"/>
    <col min="9" max="9" width="14.75" bestFit="1" customWidth="1"/>
    <col min="10" max="10" width="12.125" bestFit="1" customWidth="1"/>
    <col min="11" max="12" width="13.75" bestFit="1" customWidth="1"/>
    <col min="13" max="13" width="12.125" bestFit="1" customWidth="1"/>
    <col min="14" max="18" width="13.75" bestFit="1" customWidth="1"/>
    <col min="19" max="19" width="14.75" bestFit="1" customWidth="1"/>
  </cols>
  <sheetData>
    <row r="2" spans="1:19" x14ac:dyDescent="0.2">
      <c r="A2" s="27" t="s">
        <v>342</v>
      </c>
      <c r="B2" s="27" t="s">
        <v>343</v>
      </c>
    </row>
    <row r="3" spans="1:19" x14ac:dyDescent="0.2">
      <c r="A3" s="27" t="s">
        <v>340</v>
      </c>
      <c r="B3" t="s">
        <v>322</v>
      </c>
      <c r="C3" t="s">
        <v>323</v>
      </c>
      <c r="D3" t="s">
        <v>336</v>
      </c>
      <c r="E3" t="s">
        <v>324</v>
      </c>
      <c r="F3" t="s">
        <v>337</v>
      </c>
      <c r="G3" t="s">
        <v>325</v>
      </c>
      <c r="H3" t="s">
        <v>326</v>
      </c>
      <c r="I3" t="s">
        <v>327</v>
      </c>
      <c r="J3" t="s">
        <v>328</v>
      </c>
      <c r="K3" t="s">
        <v>329</v>
      </c>
      <c r="L3" t="s">
        <v>330</v>
      </c>
      <c r="M3" t="s">
        <v>331</v>
      </c>
      <c r="N3" t="s">
        <v>332</v>
      </c>
      <c r="O3" t="s">
        <v>333</v>
      </c>
      <c r="P3" t="s">
        <v>334</v>
      </c>
      <c r="Q3" t="s">
        <v>338</v>
      </c>
      <c r="R3" t="s">
        <v>335</v>
      </c>
      <c r="S3" t="s">
        <v>341</v>
      </c>
    </row>
    <row r="4" spans="1:19" x14ac:dyDescent="0.2">
      <c r="A4" s="28">
        <v>2008</v>
      </c>
      <c r="B4" s="29">
        <v>840958000</v>
      </c>
      <c r="C4" s="29">
        <v>2092912000</v>
      </c>
      <c r="D4" s="29"/>
      <c r="E4" s="29">
        <v>677201000</v>
      </c>
      <c r="F4" s="29"/>
      <c r="G4" s="29">
        <v>753352000</v>
      </c>
      <c r="H4" s="29">
        <v>350126000</v>
      </c>
      <c r="I4" s="29">
        <v>1202316000</v>
      </c>
      <c r="J4" s="29">
        <v>34561000</v>
      </c>
      <c r="K4" s="29">
        <v>206657000</v>
      </c>
      <c r="L4" s="29">
        <v>1001485000</v>
      </c>
      <c r="M4" s="29">
        <v>90296000</v>
      </c>
      <c r="N4" s="29">
        <v>528820000</v>
      </c>
      <c r="O4" s="29">
        <v>351935000</v>
      </c>
      <c r="P4" s="29">
        <v>259504000</v>
      </c>
      <c r="Q4" s="29"/>
      <c r="R4" s="29">
        <v>575438000</v>
      </c>
      <c r="S4" s="29">
        <v>8965561000</v>
      </c>
    </row>
    <row r="5" spans="1:19" x14ac:dyDescent="0.2">
      <c r="A5" s="28">
        <v>2009</v>
      </c>
      <c r="B5" s="29">
        <v>689914000</v>
      </c>
      <c r="C5" s="29">
        <v>1787961000</v>
      </c>
      <c r="D5" s="29">
        <v>471419000</v>
      </c>
      <c r="E5" s="29"/>
      <c r="F5" s="29">
        <v>106845000</v>
      </c>
      <c r="G5" s="29">
        <v>714075000</v>
      </c>
      <c r="H5" s="29">
        <v>285998000</v>
      </c>
      <c r="I5" s="29">
        <v>1092017000</v>
      </c>
      <c r="J5" s="29">
        <v>30599000</v>
      </c>
      <c r="K5" s="29">
        <v>140116000</v>
      </c>
      <c r="L5" s="29">
        <v>802371000</v>
      </c>
      <c r="M5" s="29">
        <v>67057000</v>
      </c>
      <c r="N5" s="29">
        <v>447041000</v>
      </c>
      <c r="O5" s="29">
        <v>253670000</v>
      </c>
      <c r="P5" s="29">
        <v>234090000</v>
      </c>
      <c r="Q5" s="29">
        <v>103359000</v>
      </c>
      <c r="R5" s="29">
        <v>425968000</v>
      </c>
      <c r="S5" s="29">
        <v>7652500000</v>
      </c>
    </row>
    <row r="6" spans="1:19" x14ac:dyDescent="0.2">
      <c r="A6" s="28">
        <v>2010</v>
      </c>
      <c r="B6" s="29">
        <v>763549000</v>
      </c>
      <c r="C6" s="29">
        <v>1937961000</v>
      </c>
      <c r="D6" s="29">
        <v>515462000</v>
      </c>
      <c r="E6" s="29"/>
      <c r="F6" s="29">
        <v>120049000</v>
      </c>
      <c r="G6" s="29">
        <v>730723000</v>
      </c>
      <c r="H6" s="29">
        <v>287024000</v>
      </c>
      <c r="I6" s="29">
        <v>1191001000</v>
      </c>
      <c r="J6" s="29">
        <v>34699000</v>
      </c>
      <c r="K6" s="29">
        <v>151032000</v>
      </c>
      <c r="L6" s="29">
        <v>844852000</v>
      </c>
      <c r="M6" s="29">
        <v>72039000</v>
      </c>
      <c r="N6" s="29">
        <v>514923000</v>
      </c>
      <c r="O6" s="29">
        <v>256005000</v>
      </c>
      <c r="P6" s="29">
        <v>243564000</v>
      </c>
      <c r="Q6" s="29">
        <v>436793000</v>
      </c>
      <c r="R6" s="29">
        <v>456412000</v>
      </c>
      <c r="S6" s="29">
        <v>8556088000</v>
      </c>
    </row>
    <row r="7" spans="1:19" x14ac:dyDescent="0.2">
      <c r="A7" s="28">
        <v>2011</v>
      </c>
      <c r="B7" s="29">
        <v>1376918000</v>
      </c>
      <c r="C7" s="29">
        <v>2466086000</v>
      </c>
      <c r="D7" s="29">
        <v>652528000</v>
      </c>
      <c r="E7" s="29"/>
      <c r="F7" s="29">
        <v>144736000</v>
      </c>
      <c r="G7" s="29">
        <v>1089330000</v>
      </c>
      <c r="H7" s="29">
        <v>422961000</v>
      </c>
      <c r="I7" s="29">
        <v>1630360000</v>
      </c>
      <c r="J7" s="29">
        <v>46555000</v>
      </c>
      <c r="K7" s="29">
        <v>180631000</v>
      </c>
      <c r="L7" s="29">
        <v>1159715000</v>
      </c>
      <c r="M7" s="29">
        <v>106218000</v>
      </c>
      <c r="N7" s="29">
        <v>705870000</v>
      </c>
      <c r="O7" s="29">
        <v>428593000</v>
      </c>
      <c r="P7" s="29">
        <v>313184000</v>
      </c>
      <c r="Q7" s="29">
        <v>670836000</v>
      </c>
      <c r="R7" s="29">
        <v>775920000</v>
      </c>
      <c r="S7" s="29">
        <v>12170441000</v>
      </c>
    </row>
    <row r="8" spans="1:19" x14ac:dyDescent="0.2">
      <c r="A8" s="28">
        <v>2012</v>
      </c>
      <c r="B8" s="29">
        <v>1164347000</v>
      </c>
      <c r="C8" s="29">
        <v>2534655000</v>
      </c>
      <c r="D8" s="29">
        <v>656411000</v>
      </c>
      <c r="E8" s="29"/>
      <c r="F8" s="29">
        <v>142109000</v>
      </c>
      <c r="G8" s="29">
        <v>817469000</v>
      </c>
      <c r="H8" s="29">
        <v>362106000</v>
      </c>
      <c r="I8" s="29">
        <v>1516182000</v>
      </c>
      <c r="J8" s="29">
        <v>39345000</v>
      </c>
      <c r="K8" s="29">
        <v>168111000</v>
      </c>
      <c r="L8" s="29">
        <v>1096652000</v>
      </c>
      <c r="M8" s="29">
        <v>86476000</v>
      </c>
      <c r="N8" s="29">
        <v>640163000</v>
      </c>
      <c r="O8" s="29">
        <v>292028000</v>
      </c>
      <c r="P8" s="29">
        <v>284174000</v>
      </c>
      <c r="Q8" s="29">
        <v>538175000</v>
      </c>
      <c r="R8" s="29">
        <v>622473000</v>
      </c>
      <c r="S8" s="29">
        <v>10960876000</v>
      </c>
    </row>
    <row r="9" spans="1:19" x14ac:dyDescent="0.2">
      <c r="A9" s="28">
        <v>2013</v>
      </c>
      <c r="B9" s="29">
        <v>1174812000</v>
      </c>
      <c r="C9" s="29">
        <v>2800854000</v>
      </c>
      <c r="D9" s="29">
        <v>725073000</v>
      </c>
      <c r="E9" s="29"/>
      <c r="F9" s="29">
        <v>163772000</v>
      </c>
      <c r="G9" s="29">
        <v>818590000</v>
      </c>
      <c r="H9" s="29">
        <v>436626000</v>
      </c>
      <c r="I9" s="29">
        <v>1654588000</v>
      </c>
      <c r="J9" s="29">
        <v>37837000</v>
      </c>
      <c r="K9" s="29">
        <v>218775000</v>
      </c>
      <c r="L9" s="29">
        <v>1243558000</v>
      </c>
      <c r="M9" s="29">
        <v>109278000</v>
      </c>
      <c r="N9" s="29">
        <v>728581000</v>
      </c>
      <c r="O9" s="29">
        <v>315673000</v>
      </c>
      <c r="P9" s="29">
        <v>312863000</v>
      </c>
      <c r="Q9" s="29">
        <v>572041000</v>
      </c>
      <c r="R9" s="29">
        <v>687694000</v>
      </c>
      <c r="S9" s="29">
        <v>12000615000</v>
      </c>
    </row>
    <row r="10" spans="1:19" x14ac:dyDescent="0.2">
      <c r="A10" s="28">
        <v>2014</v>
      </c>
      <c r="B10" s="29">
        <v>1380114000</v>
      </c>
      <c r="C10" s="29">
        <v>3113457000</v>
      </c>
      <c r="D10" s="29">
        <v>828589000</v>
      </c>
      <c r="E10" s="29"/>
      <c r="F10" s="29">
        <v>163370000</v>
      </c>
      <c r="G10" s="29">
        <v>896414000</v>
      </c>
      <c r="H10" s="29">
        <v>494946000</v>
      </c>
      <c r="I10" s="29">
        <v>1760612000</v>
      </c>
      <c r="J10" s="29">
        <v>43544000</v>
      </c>
      <c r="K10" s="29">
        <v>270844000</v>
      </c>
      <c r="L10" s="29">
        <v>1386771000</v>
      </c>
      <c r="M10" s="29">
        <v>124291000</v>
      </c>
      <c r="N10" s="29">
        <v>847686000</v>
      </c>
      <c r="O10" s="29">
        <v>353035000</v>
      </c>
      <c r="P10" s="29">
        <v>343897000</v>
      </c>
      <c r="Q10" s="29">
        <v>618013000</v>
      </c>
      <c r="R10" s="29">
        <v>766904000</v>
      </c>
      <c r="S10" s="29">
        <v>13392487000</v>
      </c>
    </row>
    <row r="11" spans="1:19" x14ac:dyDescent="0.2">
      <c r="A11" s="28">
        <v>2015</v>
      </c>
      <c r="B11" s="29">
        <v>1511503000</v>
      </c>
      <c r="C11" s="29">
        <v>3408437000</v>
      </c>
      <c r="D11" s="29">
        <v>893050000</v>
      </c>
      <c r="E11" s="29"/>
      <c r="F11" s="29">
        <v>186445000</v>
      </c>
      <c r="G11" s="29">
        <v>943660000</v>
      </c>
      <c r="H11" s="29">
        <v>596706000</v>
      </c>
      <c r="I11" s="29">
        <v>1878968000</v>
      </c>
      <c r="J11" s="29">
        <v>49799000</v>
      </c>
      <c r="K11" s="29">
        <v>264428000</v>
      </c>
      <c r="L11" s="29">
        <v>1523003000</v>
      </c>
      <c r="M11" s="29">
        <v>137152000</v>
      </c>
      <c r="N11" s="29">
        <v>931283000</v>
      </c>
      <c r="O11" s="29">
        <v>370497000</v>
      </c>
      <c r="P11" s="29">
        <v>392768000</v>
      </c>
      <c r="Q11" s="29">
        <v>642953000</v>
      </c>
      <c r="R11" s="29">
        <v>776080000</v>
      </c>
      <c r="S11" s="29">
        <v>14506732000</v>
      </c>
    </row>
    <row r="12" spans="1:19" x14ac:dyDescent="0.2">
      <c r="A12" s="28" t="s">
        <v>341</v>
      </c>
      <c r="B12" s="29">
        <v>8902115000</v>
      </c>
      <c r="C12" s="29">
        <v>20142323000</v>
      </c>
      <c r="D12" s="29">
        <v>4742532000</v>
      </c>
      <c r="E12" s="29">
        <v>677201000</v>
      </c>
      <c r="F12" s="29">
        <v>1027326000</v>
      </c>
      <c r="G12" s="29">
        <v>6763613000</v>
      </c>
      <c r="H12" s="29">
        <v>3236493000</v>
      </c>
      <c r="I12" s="29">
        <v>11926044000</v>
      </c>
      <c r="J12" s="29">
        <v>316939000</v>
      </c>
      <c r="K12" s="29">
        <v>1600594000</v>
      </c>
      <c r="L12" s="29">
        <v>9058407000</v>
      </c>
      <c r="M12" s="29">
        <v>792807000</v>
      </c>
      <c r="N12" s="29">
        <v>5344367000</v>
      </c>
      <c r="O12" s="29">
        <v>2621436000</v>
      </c>
      <c r="P12" s="29">
        <v>2384044000</v>
      </c>
      <c r="Q12" s="29">
        <v>3582170000</v>
      </c>
      <c r="R12" s="29">
        <v>5086889000</v>
      </c>
      <c r="S12" s="29">
        <v>88205300000</v>
      </c>
    </row>
  </sheetData>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8123-CE45-4B01-81BB-0C69BC20E40E}">
  <sheetPr codeName="Sheet5"/>
  <dimension ref="A3:B21"/>
  <sheetViews>
    <sheetView workbookViewId="0">
      <selection activeCell="A3" sqref="A3"/>
    </sheetView>
  </sheetViews>
  <sheetFormatPr defaultRowHeight="14.25" x14ac:dyDescent="0.2"/>
  <cols>
    <col min="1" max="1" width="16.5" bestFit="1" customWidth="1"/>
    <col min="2" max="2" width="12.125" bestFit="1" customWidth="1"/>
  </cols>
  <sheetData>
    <row r="3" spans="1:2" x14ac:dyDescent="0.2">
      <c r="A3" s="27" t="s">
        <v>340</v>
      </c>
      <c r="B3" t="s">
        <v>342</v>
      </c>
    </row>
    <row r="4" spans="1:2" x14ac:dyDescent="0.2">
      <c r="A4" s="28" t="s">
        <v>323</v>
      </c>
      <c r="B4">
        <v>20142323000</v>
      </c>
    </row>
    <row r="5" spans="1:2" x14ac:dyDescent="0.2">
      <c r="A5" s="28" t="s">
        <v>327</v>
      </c>
      <c r="B5">
        <v>11926044000</v>
      </c>
    </row>
    <row r="6" spans="1:2" x14ac:dyDescent="0.2">
      <c r="A6" s="28" t="s">
        <v>330</v>
      </c>
      <c r="B6">
        <v>9058407000</v>
      </c>
    </row>
    <row r="7" spans="1:2" x14ac:dyDescent="0.2">
      <c r="A7" s="28" t="s">
        <v>322</v>
      </c>
      <c r="B7">
        <v>8902115000</v>
      </c>
    </row>
    <row r="8" spans="1:2" x14ac:dyDescent="0.2">
      <c r="A8" s="28" t="s">
        <v>325</v>
      </c>
      <c r="B8">
        <v>6763613000</v>
      </c>
    </row>
    <row r="9" spans="1:2" x14ac:dyDescent="0.2">
      <c r="A9" s="28" t="s">
        <v>332</v>
      </c>
      <c r="B9">
        <v>5344367000</v>
      </c>
    </row>
    <row r="10" spans="1:2" x14ac:dyDescent="0.2">
      <c r="A10" s="28" t="s">
        <v>335</v>
      </c>
      <c r="B10">
        <v>5086889000</v>
      </c>
    </row>
    <row r="11" spans="1:2" x14ac:dyDescent="0.2">
      <c r="A11" s="28" t="s">
        <v>336</v>
      </c>
      <c r="B11">
        <v>4742532000</v>
      </c>
    </row>
    <row r="12" spans="1:2" x14ac:dyDescent="0.2">
      <c r="A12" s="28" t="s">
        <v>338</v>
      </c>
      <c r="B12">
        <v>3582170000</v>
      </c>
    </row>
    <row r="13" spans="1:2" x14ac:dyDescent="0.2">
      <c r="A13" s="28" t="s">
        <v>326</v>
      </c>
      <c r="B13">
        <v>3236493000</v>
      </c>
    </row>
    <row r="14" spans="1:2" x14ac:dyDescent="0.2">
      <c r="A14" s="28" t="s">
        <v>333</v>
      </c>
      <c r="B14">
        <v>2621436000</v>
      </c>
    </row>
    <row r="15" spans="1:2" x14ac:dyDescent="0.2">
      <c r="A15" s="28" t="s">
        <v>334</v>
      </c>
      <c r="B15">
        <v>2384044000</v>
      </c>
    </row>
    <row r="16" spans="1:2" x14ac:dyDescent="0.2">
      <c r="A16" s="28" t="s">
        <v>329</v>
      </c>
      <c r="B16">
        <v>1600594000</v>
      </c>
    </row>
    <row r="17" spans="1:2" x14ac:dyDescent="0.2">
      <c r="A17" s="28" t="s">
        <v>337</v>
      </c>
      <c r="B17">
        <v>1027326000</v>
      </c>
    </row>
    <row r="18" spans="1:2" x14ac:dyDescent="0.2">
      <c r="A18" s="28" t="s">
        <v>331</v>
      </c>
      <c r="B18">
        <v>792807000</v>
      </c>
    </row>
    <row r="19" spans="1:2" x14ac:dyDescent="0.2">
      <c r="A19" s="28" t="s">
        <v>324</v>
      </c>
      <c r="B19">
        <v>677201000</v>
      </c>
    </row>
    <row r="20" spans="1:2" x14ac:dyDescent="0.2">
      <c r="A20" s="28" t="s">
        <v>328</v>
      </c>
      <c r="B20">
        <v>316939000</v>
      </c>
    </row>
    <row r="21" spans="1:2" x14ac:dyDescent="0.2">
      <c r="A21" s="28" t="s">
        <v>341</v>
      </c>
      <c r="B21">
        <v>88205300000</v>
      </c>
    </row>
  </sheetData>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807DB-3246-4E5E-94B3-D8270D5525C8}">
  <sheetPr codeName="Sheet14">
    <tabColor theme="4" tint="-0.249977111117893"/>
  </sheetPr>
  <dimension ref="A1:Q20"/>
  <sheetViews>
    <sheetView workbookViewId="0"/>
  </sheetViews>
  <sheetFormatPr defaultRowHeight="14.25" x14ac:dyDescent="0.2"/>
  <cols>
    <col min="4" max="4" width="11.125" bestFit="1" customWidth="1"/>
    <col min="8" max="8" width="11.125" bestFit="1" customWidth="1"/>
  </cols>
  <sheetData>
    <row r="1" spans="1:8" x14ac:dyDescent="0.2">
      <c r="A1" t="s">
        <v>344</v>
      </c>
    </row>
    <row r="4" spans="1:8" ht="15" x14ac:dyDescent="0.25">
      <c r="H4" s="21"/>
    </row>
    <row r="19" spans="1:17" x14ac:dyDescent="0.2">
      <c r="A19" t="s">
        <v>345</v>
      </c>
    </row>
    <row r="20" spans="1:17" ht="15" x14ac:dyDescent="0.25">
      <c r="H20" s="21"/>
      <c r="J20" t="s">
        <v>346</v>
      </c>
      <c r="Q20" s="21"/>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4D1C9-57AC-4E99-A36B-E209BD84684D}">
  <sheetPr codeName="Sheet15">
    <tabColor theme="4" tint="-0.249977111117893"/>
  </sheetPr>
  <dimension ref="A1:J21"/>
  <sheetViews>
    <sheetView workbookViewId="0">
      <selection activeCell="E6" sqref="E6"/>
    </sheetView>
  </sheetViews>
  <sheetFormatPr defaultColWidth="9" defaultRowHeight="15" x14ac:dyDescent="0.25"/>
  <cols>
    <col min="1" max="1" width="11.125" style="3" customWidth="1"/>
    <col min="2" max="2" width="15.5" style="3" customWidth="1"/>
    <col min="3" max="3" width="11.625" style="3" bestFit="1" customWidth="1"/>
    <col min="4" max="4" width="9.875" style="3" bestFit="1" customWidth="1"/>
    <col min="5" max="16384" width="9" style="3"/>
  </cols>
  <sheetData>
    <row r="1" spans="1:10" ht="28.5" x14ac:dyDescent="0.45">
      <c r="A1" s="12" t="s">
        <v>273</v>
      </c>
    </row>
    <row r="2" spans="1:10" ht="21" x14ac:dyDescent="0.35">
      <c r="A2" s="4" t="s">
        <v>274</v>
      </c>
    </row>
    <row r="3" spans="1:10" ht="15.75" thickBot="1" x14ac:dyDescent="0.3"/>
    <row r="4" spans="1:10" ht="35.25" customHeight="1" x14ac:dyDescent="0.25">
      <c r="B4" s="3" t="s">
        <v>272</v>
      </c>
      <c r="C4" s="13">
        <v>12968.92</v>
      </c>
      <c r="G4" s="41" t="s">
        <v>277</v>
      </c>
      <c r="H4" s="42"/>
      <c r="I4" s="42"/>
      <c r="J4" s="43"/>
    </row>
    <row r="5" spans="1:10" ht="30.75" customHeight="1" x14ac:dyDescent="0.25">
      <c r="G5" s="44" t="s">
        <v>278</v>
      </c>
      <c r="H5" s="45"/>
      <c r="I5" s="45"/>
      <c r="J5" s="46"/>
    </row>
    <row r="6" spans="1:10" ht="15.75" thickBot="1" x14ac:dyDescent="0.3">
      <c r="B6" s="3" t="s">
        <v>270</v>
      </c>
      <c r="C6" s="3" t="s">
        <v>271</v>
      </c>
      <c r="G6" s="47"/>
      <c r="H6" s="48"/>
      <c r="I6" s="48"/>
      <c r="J6" s="49"/>
    </row>
    <row r="7" spans="1:10" x14ac:dyDescent="0.25">
      <c r="A7" s="3" t="s">
        <v>258</v>
      </c>
      <c r="B7" s="17">
        <v>5468.12</v>
      </c>
      <c r="C7" s="16">
        <v>1</v>
      </c>
      <c r="D7" s="15">
        <f>B7*C7</f>
        <v>5468.12</v>
      </c>
    </row>
    <row r="8" spans="1:10" x14ac:dyDescent="0.25">
      <c r="A8" s="3" t="s">
        <v>259</v>
      </c>
      <c r="B8" s="17">
        <v>4335.0419602321854</v>
      </c>
      <c r="C8" s="16">
        <v>0</v>
      </c>
      <c r="D8" s="15">
        <f t="shared" ref="D8:D18" si="0">B8*C8</f>
        <v>0</v>
      </c>
    </row>
    <row r="9" spans="1:10" x14ac:dyDescent="0.25">
      <c r="A9" s="3" t="s">
        <v>260</v>
      </c>
      <c r="B9" s="17">
        <v>8474.1359351276824</v>
      </c>
      <c r="C9" s="16">
        <v>0</v>
      </c>
      <c r="D9" s="15">
        <f t="shared" si="0"/>
        <v>0</v>
      </c>
    </row>
    <row r="10" spans="1:10" x14ac:dyDescent="0.25">
      <c r="A10" s="3" t="s">
        <v>261</v>
      </c>
      <c r="B10" s="17">
        <v>1000</v>
      </c>
      <c r="C10" s="16">
        <v>1</v>
      </c>
      <c r="D10" s="15">
        <f t="shared" si="0"/>
        <v>1000</v>
      </c>
    </row>
    <row r="11" spans="1:10" x14ac:dyDescent="0.25">
      <c r="A11" s="3" t="s">
        <v>262</v>
      </c>
      <c r="B11" s="17">
        <v>5892.0134496712726</v>
      </c>
      <c r="C11" s="16">
        <v>0</v>
      </c>
      <c r="D11" s="15">
        <f t="shared" si="0"/>
        <v>0</v>
      </c>
    </row>
    <row r="12" spans="1:10" x14ac:dyDescent="0.25">
      <c r="A12" s="3" t="s">
        <v>263</v>
      </c>
      <c r="B12" s="17">
        <v>4054.7910168657186</v>
      </c>
      <c r="C12" s="16">
        <v>0</v>
      </c>
      <c r="D12" s="15">
        <f t="shared" si="0"/>
        <v>0</v>
      </c>
    </row>
    <row r="13" spans="1:10" x14ac:dyDescent="0.25">
      <c r="A13" s="3" t="s">
        <v>264</v>
      </c>
      <c r="B13" s="17">
        <v>473.5</v>
      </c>
      <c r="C13" s="16">
        <v>1</v>
      </c>
      <c r="D13" s="15">
        <f t="shared" si="0"/>
        <v>473.5</v>
      </c>
    </row>
    <row r="14" spans="1:10" x14ac:dyDescent="0.25">
      <c r="A14" s="3" t="s">
        <v>265</v>
      </c>
      <c r="B14" s="17">
        <v>6027.3</v>
      </c>
      <c r="C14" s="16">
        <v>1</v>
      </c>
      <c r="D14" s="15">
        <f t="shared" si="0"/>
        <v>6027.3</v>
      </c>
    </row>
    <row r="15" spans="1:10" x14ac:dyDescent="0.25">
      <c r="A15" s="3" t="s">
        <v>266</v>
      </c>
      <c r="B15" s="13">
        <v>2969.9781903793487</v>
      </c>
      <c r="C15" s="16">
        <v>0</v>
      </c>
      <c r="D15" s="15">
        <f t="shared" si="0"/>
        <v>0</v>
      </c>
      <c r="G15" s="14"/>
    </row>
    <row r="16" spans="1:10" x14ac:dyDescent="0.25">
      <c r="A16" s="3" t="s">
        <v>267</v>
      </c>
      <c r="B16" s="13">
        <v>8869.3469382460953</v>
      </c>
      <c r="C16" s="16">
        <v>0</v>
      </c>
      <c r="D16" s="15">
        <f t="shared" si="0"/>
        <v>0</v>
      </c>
    </row>
    <row r="17" spans="1:4" x14ac:dyDescent="0.25">
      <c r="A17" s="3" t="s">
        <v>268</v>
      </c>
      <c r="B17" s="13">
        <v>7169.5842765956386</v>
      </c>
      <c r="C17" s="16">
        <v>0</v>
      </c>
      <c r="D17" s="15">
        <f t="shared" si="0"/>
        <v>0</v>
      </c>
    </row>
    <row r="18" spans="1:4" x14ac:dyDescent="0.25">
      <c r="A18" s="3" t="s">
        <v>269</v>
      </c>
      <c r="B18" s="13">
        <v>8293.2308089530361</v>
      </c>
      <c r="C18" s="16">
        <v>0</v>
      </c>
      <c r="D18" s="15">
        <f t="shared" si="0"/>
        <v>0</v>
      </c>
    </row>
    <row r="19" spans="1:4" x14ac:dyDescent="0.25">
      <c r="D19" s="15"/>
    </row>
    <row r="20" spans="1:4" x14ac:dyDescent="0.25">
      <c r="C20" s="14"/>
      <c r="D20" s="15">
        <f>SUM(D7:D19)</f>
        <v>12968.92</v>
      </c>
    </row>
    <row r="21" spans="1:4" x14ac:dyDescent="0.25">
      <c r="D21" s="15">
        <f>C4-D20</f>
        <v>0</v>
      </c>
    </row>
  </sheetData>
  <mergeCells count="3">
    <mergeCell ref="G4:J4"/>
    <mergeCell ref="G5:J5"/>
    <mergeCell ref="G6:J6"/>
  </mergeCells>
  <phoneticPr fontId="10" type="noConversion"/>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4" tint="-0.249977111117893"/>
  </sheetPr>
  <dimension ref="A2:P20"/>
  <sheetViews>
    <sheetView showGridLines="0" workbookViewId="0">
      <selection activeCell="A2" sqref="A2"/>
    </sheetView>
  </sheetViews>
  <sheetFormatPr defaultRowHeight="14.25" x14ac:dyDescent="0.2"/>
  <cols>
    <col min="16" max="16" width="8.25" bestFit="1" customWidth="1"/>
  </cols>
  <sheetData>
    <row r="2" spans="1:16" ht="15.75" thickBot="1" x14ac:dyDescent="0.3">
      <c r="A2" s="1" t="s">
        <v>0</v>
      </c>
      <c r="P2" s="20" t="s">
        <v>280</v>
      </c>
    </row>
    <row r="3" spans="1:16" x14ac:dyDescent="0.2">
      <c r="A3" t="s">
        <v>1</v>
      </c>
      <c r="O3" s="9">
        <v>1</v>
      </c>
    </row>
    <row r="4" spans="1:16" x14ac:dyDescent="0.2">
      <c r="A4" t="s">
        <v>3</v>
      </c>
      <c r="O4" s="10">
        <v>2</v>
      </c>
    </row>
    <row r="5" spans="1:16" x14ac:dyDescent="0.2">
      <c r="A5" t="s">
        <v>2</v>
      </c>
      <c r="O5" s="10">
        <v>3</v>
      </c>
    </row>
    <row r="6" spans="1:16" x14ac:dyDescent="0.2">
      <c r="A6" t="s">
        <v>4</v>
      </c>
      <c r="O6" s="10">
        <v>4</v>
      </c>
    </row>
    <row r="7" spans="1:16" x14ac:dyDescent="0.2">
      <c r="O7" s="10">
        <v>5</v>
      </c>
    </row>
    <row r="8" spans="1:16" x14ac:dyDescent="0.2">
      <c r="A8" t="s">
        <v>279</v>
      </c>
      <c r="O8" s="10">
        <v>6</v>
      </c>
    </row>
    <row r="9" spans="1:16" x14ac:dyDescent="0.2">
      <c r="O9" s="10">
        <v>7</v>
      </c>
    </row>
    <row r="10" spans="1:16" x14ac:dyDescent="0.2">
      <c r="O10" s="10">
        <v>8</v>
      </c>
    </row>
    <row r="11" spans="1:16" x14ac:dyDescent="0.2">
      <c r="O11" s="10">
        <v>9</v>
      </c>
    </row>
    <row r="12" spans="1:16" ht="15" thickBot="1" x14ac:dyDescent="0.25">
      <c r="O12" s="11">
        <v>10</v>
      </c>
    </row>
    <row r="13" spans="1:16" ht="15" x14ac:dyDescent="0.25">
      <c r="A13" s="1" t="s">
        <v>257</v>
      </c>
    </row>
    <row r="14" spans="1:16" x14ac:dyDescent="0.2">
      <c r="A14" t="s">
        <v>5</v>
      </c>
    </row>
    <row r="15" spans="1:16" x14ac:dyDescent="0.2">
      <c r="A15" t="s">
        <v>6</v>
      </c>
    </row>
    <row r="16" spans="1:16" x14ac:dyDescent="0.2">
      <c r="A16" t="s">
        <v>7</v>
      </c>
    </row>
    <row r="17" spans="1:1" x14ac:dyDescent="0.2">
      <c r="A17" t="s">
        <v>8</v>
      </c>
    </row>
    <row r="18" spans="1:1" x14ac:dyDescent="0.2">
      <c r="A18" t="s">
        <v>9</v>
      </c>
    </row>
    <row r="19" spans="1:1" x14ac:dyDescent="0.2">
      <c r="A19" t="s">
        <v>10</v>
      </c>
    </row>
    <row r="20" spans="1:1" x14ac:dyDescent="0.2">
      <c r="A20" s="2" t="s">
        <v>11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theme="4" tint="-0.249977111117893"/>
  </sheetPr>
  <dimension ref="A1:C135"/>
  <sheetViews>
    <sheetView workbookViewId="0">
      <selection activeCell="D18" sqref="D18"/>
    </sheetView>
  </sheetViews>
  <sheetFormatPr defaultColWidth="8" defaultRowHeight="15" x14ac:dyDescent="0.25"/>
  <cols>
    <col min="1" max="1" width="33.5" style="3" customWidth="1"/>
    <col min="2" max="2" width="78.375" style="3" customWidth="1"/>
    <col min="3" max="16384" width="8" style="3"/>
  </cols>
  <sheetData>
    <row r="1" spans="1:3" x14ac:dyDescent="0.25">
      <c r="A1" s="3" t="s">
        <v>281</v>
      </c>
    </row>
    <row r="2" spans="1:3" x14ac:dyDescent="0.25">
      <c r="A2" s="3" t="s">
        <v>282</v>
      </c>
    </row>
    <row r="4" spans="1:3" ht="30.75" customHeight="1" thickBot="1" x14ac:dyDescent="0.4">
      <c r="A4" s="5" t="s">
        <v>13</v>
      </c>
      <c r="B4" s="6"/>
    </row>
    <row r="5" spans="1:3" ht="17.25" thickBot="1" x14ac:dyDescent="0.3">
      <c r="A5" s="7" t="s">
        <v>14</v>
      </c>
      <c r="B5" s="7" t="s">
        <v>15</v>
      </c>
    </row>
    <row r="6" spans="1:3" ht="17.25" thickBot="1" x14ac:dyDescent="0.3">
      <c r="A6" s="7" t="s">
        <v>16</v>
      </c>
      <c r="B6" s="7" t="s">
        <v>17</v>
      </c>
    </row>
    <row r="7" spans="1:3" ht="17.25" thickBot="1" x14ac:dyDescent="0.3">
      <c r="A7" s="7" t="s">
        <v>18</v>
      </c>
      <c r="B7" s="7" t="s">
        <v>19</v>
      </c>
    </row>
    <row r="8" spans="1:3" ht="17.25" thickBot="1" x14ac:dyDescent="0.3">
      <c r="A8" s="7" t="s">
        <v>20</v>
      </c>
      <c r="B8" s="7" t="s">
        <v>21</v>
      </c>
    </row>
    <row r="9" spans="1:3" ht="17.25" thickBot="1" x14ac:dyDescent="0.3">
      <c r="A9" s="7" t="s">
        <v>22</v>
      </c>
      <c r="B9" s="7" t="s">
        <v>23</v>
      </c>
    </row>
    <row r="10" spans="1:3" ht="17.25" thickBot="1" x14ac:dyDescent="0.3">
      <c r="A10" s="7" t="s">
        <v>24</v>
      </c>
      <c r="B10" s="7" t="s">
        <v>25</v>
      </c>
      <c r="C10" s="3" t="s">
        <v>26</v>
      </c>
    </row>
    <row r="11" spans="1:3" ht="17.25" thickBot="1" x14ac:dyDescent="0.3">
      <c r="A11" s="7" t="s">
        <v>27</v>
      </c>
      <c r="B11" s="7" t="s">
        <v>28</v>
      </c>
    </row>
    <row r="12" spans="1:3" ht="17.25" thickBot="1" x14ac:dyDescent="0.3">
      <c r="A12" s="7" t="s">
        <v>29</v>
      </c>
      <c r="B12" s="7" t="s">
        <v>30</v>
      </c>
    </row>
    <row r="13" spans="1:3" ht="17.25" thickBot="1" x14ac:dyDescent="0.3">
      <c r="A13" s="7" t="s">
        <v>31</v>
      </c>
      <c r="B13" s="7" t="s">
        <v>32</v>
      </c>
    </row>
    <row r="14" spans="1:3" ht="17.25" thickBot="1" x14ac:dyDescent="0.3">
      <c r="A14" s="7" t="s">
        <v>33</v>
      </c>
      <c r="B14" s="7" t="s">
        <v>34</v>
      </c>
    </row>
    <row r="15" spans="1:3" ht="17.25" thickBot="1" x14ac:dyDescent="0.3">
      <c r="A15" s="7" t="s">
        <v>35</v>
      </c>
      <c r="B15" s="7" t="s">
        <v>36</v>
      </c>
    </row>
    <row r="17" spans="1:2" ht="35.25" customHeight="1" thickBot="1" x14ac:dyDescent="0.4">
      <c r="A17" s="5" t="s">
        <v>37</v>
      </c>
      <c r="B17" s="6"/>
    </row>
    <row r="18" spans="1:2" ht="17.25" thickBot="1" x14ac:dyDescent="0.3">
      <c r="A18" s="7" t="s">
        <v>38</v>
      </c>
      <c r="B18" s="7" t="s">
        <v>39</v>
      </c>
    </row>
    <row r="19" spans="1:2" ht="17.25" thickBot="1" x14ac:dyDescent="0.3">
      <c r="A19" s="7" t="s">
        <v>40</v>
      </c>
      <c r="B19" s="7" t="s">
        <v>41</v>
      </c>
    </row>
    <row r="20" spans="1:2" ht="17.25" thickBot="1" x14ac:dyDescent="0.3">
      <c r="A20" s="7" t="s">
        <v>42</v>
      </c>
      <c r="B20" s="7" t="s">
        <v>43</v>
      </c>
    </row>
    <row r="21" spans="1:2" ht="33.75" thickBot="1" x14ac:dyDescent="0.3">
      <c r="A21" s="7" t="s">
        <v>44</v>
      </c>
      <c r="B21" s="7" t="s">
        <v>45</v>
      </c>
    </row>
    <row r="22" spans="1:2" ht="17.25" thickBot="1" x14ac:dyDescent="0.3">
      <c r="A22" s="7" t="s">
        <v>46</v>
      </c>
      <c r="B22" s="7" t="s">
        <v>47</v>
      </c>
    </row>
    <row r="23" spans="1:2" ht="17.25" thickBot="1" x14ac:dyDescent="0.3">
      <c r="A23" s="8" t="s">
        <v>48</v>
      </c>
      <c r="B23" s="7" t="s">
        <v>49</v>
      </c>
    </row>
    <row r="24" spans="1:2" ht="17.25" thickBot="1" x14ac:dyDescent="0.3">
      <c r="A24" s="7" t="s">
        <v>50</v>
      </c>
      <c r="B24" s="7" t="s">
        <v>51</v>
      </c>
    </row>
    <row r="25" spans="1:2" ht="17.25" thickBot="1" x14ac:dyDescent="0.3">
      <c r="A25" s="7" t="s">
        <v>52</v>
      </c>
      <c r="B25" s="7" t="s">
        <v>53</v>
      </c>
    </row>
    <row r="26" spans="1:2" ht="17.25" thickBot="1" x14ac:dyDescent="0.3">
      <c r="A26" s="7" t="s">
        <v>54</v>
      </c>
      <c r="B26" s="7" t="s">
        <v>55</v>
      </c>
    </row>
    <row r="27" spans="1:2" ht="17.25" thickBot="1" x14ac:dyDescent="0.3">
      <c r="A27" s="7" t="s">
        <v>56</v>
      </c>
      <c r="B27" s="7" t="s">
        <v>57</v>
      </c>
    </row>
    <row r="28" spans="1:2" ht="17.25" thickBot="1" x14ac:dyDescent="0.3">
      <c r="A28" s="7" t="s">
        <v>58</v>
      </c>
      <c r="B28" s="7" t="s">
        <v>59</v>
      </c>
    </row>
    <row r="29" spans="1:2" ht="17.25" thickBot="1" x14ac:dyDescent="0.3">
      <c r="A29" s="7" t="s">
        <v>60</v>
      </c>
      <c r="B29" s="7" t="s">
        <v>61</v>
      </c>
    </row>
    <row r="31" spans="1:2" ht="33.75" customHeight="1" thickBot="1" x14ac:dyDescent="0.4">
      <c r="A31" s="5" t="s">
        <v>62</v>
      </c>
      <c r="B31" s="6"/>
    </row>
    <row r="32" spans="1:2" ht="17.25" thickBot="1" x14ac:dyDescent="0.3">
      <c r="A32" s="7" t="s">
        <v>63</v>
      </c>
      <c r="B32" s="7" t="s">
        <v>64</v>
      </c>
    </row>
    <row r="33" spans="1:2" ht="17.25" thickBot="1" x14ac:dyDescent="0.3">
      <c r="A33" s="7" t="s">
        <v>65</v>
      </c>
      <c r="B33" s="7" t="s">
        <v>66</v>
      </c>
    </row>
    <row r="34" spans="1:2" ht="17.25" thickBot="1" x14ac:dyDescent="0.3">
      <c r="A34" s="7" t="s">
        <v>67</v>
      </c>
      <c r="B34" s="7" t="s">
        <v>68</v>
      </c>
    </row>
    <row r="35" spans="1:2" ht="17.25" thickBot="1" x14ac:dyDescent="0.3">
      <c r="A35" s="7" t="s">
        <v>69</v>
      </c>
      <c r="B35" s="7" t="s">
        <v>70</v>
      </c>
    </row>
    <row r="36" spans="1:2" ht="17.25" thickBot="1" x14ac:dyDescent="0.3">
      <c r="A36" s="7" t="s">
        <v>71</v>
      </c>
      <c r="B36" s="7" t="s">
        <v>72</v>
      </c>
    </row>
    <row r="37" spans="1:2" ht="17.25" thickBot="1" x14ac:dyDescent="0.3">
      <c r="A37" s="7" t="s">
        <v>73</v>
      </c>
      <c r="B37" s="7" t="s">
        <v>74</v>
      </c>
    </row>
    <row r="38" spans="1:2" ht="17.25" thickBot="1" x14ac:dyDescent="0.3">
      <c r="A38" s="7" t="s">
        <v>75</v>
      </c>
      <c r="B38" s="7" t="s">
        <v>76</v>
      </c>
    </row>
    <row r="39" spans="1:2" ht="17.25" thickBot="1" x14ac:dyDescent="0.3">
      <c r="A39" s="7" t="s">
        <v>77</v>
      </c>
      <c r="B39" s="7" t="s">
        <v>78</v>
      </c>
    </row>
    <row r="40" spans="1:2" ht="17.25" thickBot="1" x14ac:dyDescent="0.3">
      <c r="A40" s="7" t="s">
        <v>79</v>
      </c>
      <c r="B40" s="7" t="s">
        <v>80</v>
      </c>
    </row>
    <row r="41" spans="1:2" ht="33.75" thickBot="1" x14ac:dyDescent="0.3">
      <c r="A41" s="7" t="s">
        <v>81</v>
      </c>
      <c r="B41" s="7" t="s">
        <v>82</v>
      </c>
    </row>
    <row r="42" spans="1:2" ht="17.25" thickBot="1" x14ac:dyDescent="0.3">
      <c r="A42" s="7" t="s">
        <v>83</v>
      </c>
      <c r="B42" s="7" t="s">
        <v>84</v>
      </c>
    </row>
    <row r="43" spans="1:2" ht="17.25" thickBot="1" x14ac:dyDescent="0.3">
      <c r="A43" s="7" t="s">
        <v>16</v>
      </c>
      <c r="B43" s="7" t="s">
        <v>85</v>
      </c>
    </row>
    <row r="44" spans="1:2" ht="17.25" thickBot="1" x14ac:dyDescent="0.3">
      <c r="A44" s="7" t="s">
        <v>86</v>
      </c>
      <c r="B44" s="7" t="s">
        <v>87</v>
      </c>
    </row>
    <row r="45" spans="1:2" ht="17.25" thickBot="1" x14ac:dyDescent="0.3">
      <c r="A45" s="7" t="s">
        <v>88</v>
      </c>
      <c r="B45" s="7" t="s">
        <v>89</v>
      </c>
    </row>
    <row r="46" spans="1:2" ht="17.25" thickBot="1" x14ac:dyDescent="0.3">
      <c r="A46" s="7" t="s">
        <v>90</v>
      </c>
      <c r="B46" s="7" t="s">
        <v>91</v>
      </c>
    </row>
    <row r="47" spans="1:2" ht="17.25" thickBot="1" x14ac:dyDescent="0.3">
      <c r="A47" s="8" t="s">
        <v>92</v>
      </c>
      <c r="B47" s="7" t="s">
        <v>93</v>
      </c>
    </row>
    <row r="48" spans="1:2" ht="17.25" thickBot="1" x14ac:dyDescent="0.3">
      <c r="A48" s="7" t="s">
        <v>94</v>
      </c>
      <c r="B48" s="7" t="s">
        <v>95</v>
      </c>
    </row>
    <row r="49" spans="1:2" ht="17.25" thickBot="1" x14ac:dyDescent="0.3">
      <c r="A49" s="7" t="s">
        <v>96</v>
      </c>
      <c r="B49" s="7" t="s">
        <v>97</v>
      </c>
    </row>
    <row r="50" spans="1:2" ht="33.75" thickBot="1" x14ac:dyDescent="0.3">
      <c r="A50" s="7" t="s">
        <v>98</v>
      </c>
      <c r="B50" s="7" t="s">
        <v>99</v>
      </c>
    </row>
    <row r="51" spans="1:2" ht="17.25" thickBot="1" x14ac:dyDescent="0.3">
      <c r="A51" s="7" t="s">
        <v>100</v>
      </c>
      <c r="B51" s="7" t="s">
        <v>101</v>
      </c>
    </row>
    <row r="52" spans="1:2" ht="17.25" thickBot="1" x14ac:dyDescent="0.3">
      <c r="A52" s="7" t="s">
        <v>102</v>
      </c>
      <c r="B52" s="7" t="s">
        <v>103</v>
      </c>
    </row>
    <row r="53" spans="1:2" ht="17.25" thickBot="1" x14ac:dyDescent="0.3">
      <c r="A53" s="7" t="s">
        <v>104</v>
      </c>
      <c r="B53" s="7" t="s">
        <v>105</v>
      </c>
    </row>
    <row r="54" spans="1:2" ht="17.25" thickBot="1" x14ac:dyDescent="0.3">
      <c r="A54" s="7" t="s">
        <v>106</v>
      </c>
      <c r="B54" s="7" t="s">
        <v>107</v>
      </c>
    </row>
    <row r="55" spans="1:2" ht="17.25" thickBot="1" x14ac:dyDescent="0.3">
      <c r="A55" s="7" t="s">
        <v>108</v>
      </c>
      <c r="B55" s="7" t="s">
        <v>109</v>
      </c>
    </row>
    <row r="56" spans="1:2" ht="17.25" thickBot="1" x14ac:dyDescent="0.3">
      <c r="A56" s="7" t="s">
        <v>110</v>
      </c>
      <c r="B56" s="7" t="s">
        <v>111</v>
      </c>
    </row>
    <row r="57" spans="1:2" ht="33.75" thickBot="1" x14ac:dyDescent="0.3">
      <c r="A57" s="7" t="s">
        <v>112</v>
      </c>
      <c r="B57" s="7" t="s">
        <v>113</v>
      </c>
    </row>
    <row r="58" spans="1:2" ht="17.25" thickBot="1" x14ac:dyDescent="0.3">
      <c r="A58" s="7" t="s">
        <v>114</v>
      </c>
      <c r="B58" s="7" t="s">
        <v>115</v>
      </c>
    </row>
    <row r="59" spans="1:2" ht="33.75" thickBot="1" x14ac:dyDescent="0.3">
      <c r="A59" s="7" t="s">
        <v>116</v>
      </c>
      <c r="B59" s="7" t="s">
        <v>117</v>
      </c>
    </row>
    <row r="60" spans="1:2" ht="17.25" thickBot="1" x14ac:dyDescent="0.3">
      <c r="A60" s="7" t="s">
        <v>118</v>
      </c>
      <c r="B60" s="7" t="s">
        <v>119</v>
      </c>
    </row>
    <row r="61" spans="1:2" ht="17.25" thickBot="1" x14ac:dyDescent="0.3">
      <c r="A61" s="7" t="s">
        <v>120</v>
      </c>
      <c r="B61" s="7" t="s">
        <v>121</v>
      </c>
    </row>
    <row r="62" spans="1:2" ht="17.25" thickBot="1" x14ac:dyDescent="0.3">
      <c r="A62" s="7" t="s">
        <v>122</v>
      </c>
      <c r="B62" s="7" t="s">
        <v>123</v>
      </c>
    </row>
    <row r="63" spans="1:2" ht="17.25" thickBot="1" x14ac:dyDescent="0.3">
      <c r="A63" s="7" t="s">
        <v>124</v>
      </c>
      <c r="B63" s="7" t="s">
        <v>125</v>
      </c>
    </row>
    <row r="64" spans="1:2" ht="17.25" thickBot="1" x14ac:dyDescent="0.3">
      <c r="A64" s="7" t="s">
        <v>126</v>
      </c>
      <c r="B64" s="7" t="s">
        <v>127</v>
      </c>
    </row>
    <row r="65" spans="1:2" ht="17.25" thickBot="1" x14ac:dyDescent="0.3">
      <c r="A65" s="7" t="s">
        <v>128</v>
      </c>
      <c r="B65" s="7" t="s">
        <v>129</v>
      </c>
    </row>
    <row r="66" spans="1:2" ht="17.25" thickBot="1" x14ac:dyDescent="0.3">
      <c r="A66" s="7" t="s">
        <v>130</v>
      </c>
      <c r="B66" s="7" t="s">
        <v>131</v>
      </c>
    </row>
    <row r="67" spans="1:2" ht="17.25" thickBot="1" x14ac:dyDescent="0.3">
      <c r="A67" s="7" t="s">
        <v>132</v>
      </c>
      <c r="B67" s="7" t="s">
        <v>133</v>
      </c>
    </row>
    <row r="68" spans="1:2" ht="17.25" thickBot="1" x14ac:dyDescent="0.3">
      <c r="A68" s="7" t="s">
        <v>134</v>
      </c>
      <c r="B68" s="7" t="s">
        <v>135</v>
      </c>
    </row>
    <row r="69" spans="1:2" ht="17.25" thickBot="1" x14ac:dyDescent="0.3">
      <c r="A69" s="7" t="s">
        <v>136</v>
      </c>
      <c r="B69" s="7" t="s">
        <v>137</v>
      </c>
    </row>
    <row r="70" spans="1:2" ht="33.75" thickBot="1" x14ac:dyDescent="0.3">
      <c r="A70" s="7" t="s">
        <v>138</v>
      </c>
      <c r="B70" s="7" t="s">
        <v>139</v>
      </c>
    </row>
    <row r="71" spans="1:2" ht="17.25" thickBot="1" x14ac:dyDescent="0.3">
      <c r="A71" s="7" t="s">
        <v>140</v>
      </c>
      <c r="B71" s="7" t="s">
        <v>141</v>
      </c>
    </row>
    <row r="72" spans="1:2" ht="17.25" thickBot="1" x14ac:dyDescent="0.3">
      <c r="A72" s="7" t="s">
        <v>142</v>
      </c>
      <c r="B72" s="7" t="s">
        <v>143</v>
      </c>
    </row>
    <row r="73" spans="1:2" ht="17.25" thickBot="1" x14ac:dyDescent="0.3">
      <c r="A73" s="7" t="s">
        <v>144</v>
      </c>
      <c r="B73" s="7" t="s">
        <v>145</v>
      </c>
    </row>
    <row r="74" spans="1:2" ht="17.25" thickBot="1" x14ac:dyDescent="0.3">
      <c r="A74" s="7" t="s">
        <v>146</v>
      </c>
      <c r="B74" s="7" t="s">
        <v>147</v>
      </c>
    </row>
    <row r="75" spans="1:2" ht="33.75" thickBot="1" x14ac:dyDescent="0.3">
      <c r="A75" s="7" t="s">
        <v>144</v>
      </c>
      <c r="B75" s="7" t="s">
        <v>148</v>
      </c>
    </row>
    <row r="76" spans="1:2" ht="50.25" thickBot="1" x14ac:dyDescent="0.3">
      <c r="A76" s="7" t="s">
        <v>149</v>
      </c>
      <c r="B76" s="7" t="s">
        <v>150</v>
      </c>
    </row>
    <row r="77" spans="1:2" ht="17.25" thickBot="1" x14ac:dyDescent="0.3">
      <c r="A77" s="7" t="s">
        <v>151</v>
      </c>
      <c r="B77" s="7" t="s">
        <v>152</v>
      </c>
    </row>
    <row r="78" spans="1:2" ht="17.25" thickBot="1" x14ac:dyDescent="0.3">
      <c r="A78" s="7" t="s">
        <v>153</v>
      </c>
      <c r="B78" s="7" t="s">
        <v>154</v>
      </c>
    </row>
    <row r="79" spans="1:2" ht="17.25" thickBot="1" x14ac:dyDescent="0.3">
      <c r="A79" s="7" t="s">
        <v>155</v>
      </c>
      <c r="B79" s="7" t="s">
        <v>156</v>
      </c>
    </row>
    <row r="81" spans="1:2" ht="36.75" customHeight="1" thickBot="1" x14ac:dyDescent="0.4">
      <c r="A81" s="5" t="s">
        <v>157</v>
      </c>
      <c r="B81" s="6"/>
    </row>
    <row r="82" spans="1:2" ht="17.25" thickBot="1" x14ac:dyDescent="0.3">
      <c r="A82" s="7" t="s">
        <v>158</v>
      </c>
      <c r="B82" s="7" t="s">
        <v>159</v>
      </c>
    </row>
    <row r="83" spans="1:2" ht="17.25" thickBot="1" x14ac:dyDescent="0.3">
      <c r="A83" s="7" t="s">
        <v>160</v>
      </c>
      <c r="B83" s="7" t="s">
        <v>161</v>
      </c>
    </row>
    <row r="84" spans="1:2" ht="17.25" thickBot="1" x14ac:dyDescent="0.3">
      <c r="A84" s="7" t="s">
        <v>162</v>
      </c>
      <c r="B84" s="7" t="s">
        <v>163</v>
      </c>
    </row>
    <row r="85" spans="1:2" ht="17.25" thickBot="1" x14ac:dyDescent="0.3">
      <c r="A85" s="7" t="s">
        <v>164</v>
      </c>
      <c r="B85" s="7" t="s">
        <v>165</v>
      </c>
    </row>
    <row r="86" spans="1:2" ht="17.25" thickBot="1" x14ac:dyDescent="0.3">
      <c r="A86" s="7" t="s">
        <v>166</v>
      </c>
      <c r="B86" s="7" t="s">
        <v>167</v>
      </c>
    </row>
    <row r="87" spans="1:2" ht="33.75" thickBot="1" x14ac:dyDescent="0.3">
      <c r="A87" s="7" t="s">
        <v>168</v>
      </c>
      <c r="B87" s="7" t="s">
        <v>169</v>
      </c>
    </row>
    <row r="88" spans="1:2" ht="17.25" thickBot="1" x14ac:dyDescent="0.3">
      <c r="A88" s="7" t="s">
        <v>170</v>
      </c>
      <c r="B88" s="7" t="s">
        <v>171</v>
      </c>
    </row>
    <row r="89" spans="1:2" ht="17.25" thickBot="1" x14ac:dyDescent="0.3">
      <c r="A89" s="7" t="s">
        <v>172</v>
      </c>
      <c r="B89" s="7" t="s">
        <v>173</v>
      </c>
    </row>
    <row r="90" spans="1:2" ht="17.25" thickBot="1" x14ac:dyDescent="0.3">
      <c r="A90" s="7" t="s">
        <v>174</v>
      </c>
      <c r="B90" s="7" t="s">
        <v>175</v>
      </c>
    </row>
    <row r="91" spans="1:2" ht="17.25" thickBot="1" x14ac:dyDescent="0.3">
      <c r="A91" s="7" t="s">
        <v>176</v>
      </c>
      <c r="B91" s="7" t="s">
        <v>177</v>
      </c>
    </row>
    <row r="92" spans="1:2" ht="17.25" thickBot="1" x14ac:dyDescent="0.3">
      <c r="A92" s="7" t="s">
        <v>178</v>
      </c>
      <c r="B92" s="7" t="s">
        <v>179</v>
      </c>
    </row>
    <row r="93" spans="1:2" ht="17.25" thickBot="1" x14ac:dyDescent="0.3">
      <c r="A93" s="7" t="s">
        <v>180</v>
      </c>
      <c r="B93" s="7" t="s">
        <v>181</v>
      </c>
    </row>
    <row r="94" spans="1:2" ht="33.75" thickBot="1" x14ac:dyDescent="0.3">
      <c r="A94" s="7" t="s">
        <v>182</v>
      </c>
      <c r="B94" s="7" t="s">
        <v>183</v>
      </c>
    </row>
    <row r="95" spans="1:2" ht="17.25" thickBot="1" x14ac:dyDescent="0.3">
      <c r="A95" s="7" t="s">
        <v>184</v>
      </c>
      <c r="B95" s="7" t="s">
        <v>185</v>
      </c>
    </row>
    <row r="96" spans="1:2" ht="33.75" thickBot="1" x14ac:dyDescent="0.3">
      <c r="A96" s="7" t="s">
        <v>186</v>
      </c>
      <c r="B96" s="7" t="s">
        <v>187</v>
      </c>
    </row>
    <row r="97" spans="1:2" ht="17.25" thickBot="1" x14ac:dyDescent="0.3">
      <c r="A97" s="7" t="s">
        <v>188</v>
      </c>
      <c r="B97" s="7" t="s">
        <v>189</v>
      </c>
    </row>
    <row r="98" spans="1:2" ht="17.25" thickBot="1" x14ac:dyDescent="0.3">
      <c r="A98" s="7" t="s">
        <v>190</v>
      </c>
      <c r="B98" s="7" t="s">
        <v>191</v>
      </c>
    </row>
    <row r="99" spans="1:2" ht="33.75" thickBot="1" x14ac:dyDescent="0.3">
      <c r="A99" s="7" t="s">
        <v>192</v>
      </c>
      <c r="B99" s="7" t="s">
        <v>193</v>
      </c>
    </row>
    <row r="100" spans="1:2" ht="17.25" thickBot="1" x14ac:dyDescent="0.3">
      <c r="A100" s="7" t="s">
        <v>194</v>
      </c>
      <c r="B100" s="7" t="s">
        <v>195</v>
      </c>
    </row>
    <row r="101" spans="1:2" ht="17.25" thickBot="1" x14ac:dyDescent="0.3">
      <c r="A101" s="7" t="s">
        <v>196</v>
      </c>
      <c r="B101" s="7" t="s">
        <v>197</v>
      </c>
    </row>
    <row r="102" spans="1:2" ht="17.25" thickBot="1" x14ac:dyDescent="0.3">
      <c r="A102" s="7" t="s">
        <v>198</v>
      </c>
      <c r="B102" s="7" t="s">
        <v>199</v>
      </c>
    </row>
    <row r="103" spans="1:2" ht="17.25" thickBot="1" x14ac:dyDescent="0.3">
      <c r="A103" s="7" t="s">
        <v>200</v>
      </c>
      <c r="B103" s="7" t="s">
        <v>201</v>
      </c>
    </row>
    <row r="104" spans="1:2" ht="17.25" thickBot="1" x14ac:dyDescent="0.3">
      <c r="A104" s="7" t="s">
        <v>202</v>
      </c>
      <c r="B104" s="7" t="s">
        <v>203</v>
      </c>
    </row>
    <row r="105" spans="1:2" ht="17.25" thickBot="1" x14ac:dyDescent="0.3">
      <c r="A105" s="7" t="s">
        <v>204</v>
      </c>
      <c r="B105" s="7" t="s">
        <v>205</v>
      </c>
    </row>
    <row r="106" spans="1:2" ht="17.25" thickBot="1" x14ac:dyDescent="0.3">
      <c r="A106" s="7" t="s">
        <v>206</v>
      </c>
      <c r="B106" s="7" t="s">
        <v>207</v>
      </c>
    </row>
    <row r="107" spans="1:2" ht="17.25" thickBot="1" x14ac:dyDescent="0.3">
      <c r="A107" s="7" t="s">
        <v>208</v>
      </c>
      <c r="B107" s="7" t="s">
        <v>209</v>
      </c>
    </row>
    <row r="108" spans="1:2" ht="17.25" thickBot="1" x14ac:dyDescent="0.3">
      <c r="A108" s="7" t="s">
        <v>210</v>
      </c>
      <c r="B108" s="7" t="s">
        <v>211</v>
      </c>
    </row>
    <row r="110" spans="1:2" ht="34.5" customHeight="1" thickBot="1" x14ac:dyDescent="0.4">
      <c r="A110" s="5" t="s">
        <v>212</v>
      </c>
      <c r="B110" s="6"/>
    </row>
    <row r="111" spans="1:2" ht="17.25" thickBot="1" x14ac:dyDescent="0.3">
      <c r="A111" s="7" t="s">
        <v>213</v>
      </c>
      <c r="B111" s="7" t="s">
        <v>214</v>
      </c>
    </row>
    <row r="112" spans="1:2" ht="17.25" thickBot="1" x14ac:dyDescent="0.3">
      <c r="A112" s="7" t="s">
        <v>215</v>
      </c>
      <c r="B112" s="7" t="s">
        <v>216</v>
      </c>
    </row>
    <row r="113" spans="1:2" ht="17.25" thickBot="1" x14ac:dyDescent="0.3">
      <c r="A113" s="7" t="s">
        <v>217</v>
      </c>
      <c r="B113" s="7" t="s">
        <v>218</v>
      </c>
    </row>
    <row r="114" spans="1:2" ht="17.25" thickBot="1" x14ac:dyDescent="0.3">
      <c r="A114" s="8" t="s">
        <v>219</v>
      </c>
      <c r="B114" s="7" t="s">
        <v>220</v>
      </c>
    </row>
    <row r="115" spans="1:2" ht="17.25" thickBot="1" x14ac:dyDescent="0.3">
      <c r="A115" s="7" t="s">
        <v>221</v>
      </c>
      <c r="B115" s="7" t="s">
        <v>222</v>
      </c>
    </row>
    <row r="116" spans="1:2" ht="17.25" thickBot="1" x14ac:dyDescent="0.3">
      <c r="A116" s="8" t="s">
        <v>217</v>
      </c>
      <c r="B116" s="7" t="s">
        <v>223</v>
      </c>
    </row>
    <row r="117" spans="1:2" ht="17.25" thickBot="1" x14ac:dyDescent="0.3">
      <c r="A117" s="7" t="s">
        <v>224</v>
      </c>
      <c r="B117" s="7" t="s">
        <v>225</v>
      </c>
    </row>
    <row r="118" spans="1:2" ht="17.25" thickBot="1" x14ac:dyDescent="0.3">
      <c r="A118" s="7" t="s">
        <v>186</v>
      </c>
      <c r="B118" s="7" t="s">
        <v>226</v>
      </c>
    </row>
    <row r="119" spans="1:2" ht="17.25" thickBot="1" x14ac:dyDescent="0.3">
      <c r="A119" s="8" t="s">
        <v>227</v>
      </c>
      <c r="B119" s="7" t="s">
        <v>228</v>
      </c>
    </row>
    <row r="120" spans="1:2" ht="17.25" thickBot="1" x14ac:dyDescent="0.3">
      <c r="A120" s="8" t="s">
        <v>229</v>
      </c>
      <c r="B120" s="7" t="s">
        <v>230</v>
      </c>
    </row>
    <row r="121" spans="1:2" ht="33.75" thickBot="1" x14ac:dyDescent="0.3">
      <c r="A121" s="8" t="s">
        <v>231</v>
      </c>
      <c r="B121" s="7" t="s">
        <v>232</v>
      </c>
    </row>
    <row r="122" spans="1:2" ht="33.75" thickBot="1" x14ac:dyDescent="0.3">
      <c r="A122" s="7" t="s">
        <v>233</v>
      </c>
      <c r="B122" s="7" t="s">
        <v>234</v>
      </c>
    </row>
    <row r="123" spans="1:2" ht="17.25" thickBot="1" x14ac:dyDescent="0.3">
      <c r="A123" s="7" t="s">
        <v>235</v>
      </c>
      <c r="B123" s="7" t="s">
        <v>236</v>
      </c>
    </row>
    <row r="124" spans="1:2" ht="17.25" thickBot="1" x14ac:dyDescent="0.3">
      <c r="A124" s="7" t="s">
        <v>237</v>
      </c>
      <c r="B124" s="7" t="s">
        <v>238</v>
      </c>
    </row>
    <row r="125" spans="1:2" ht="17.25" thickBot="1" x14ac:dyDescent="0.3">
      <c r="A125" s="7" t="s">
        <v>239</v>
      </c>
      <c r="B125" s="7" t="s">
        <v>240</v>
      </c>
    </row>
    <row r="126" spans="1:2" ht="17.25" thickBot="1" x14ac:dyDescent="0.3">
      <c r="A126" s="7" t="s">
        <v>241</v>
      </c>
      <c r="B126" s="7" t="s">
        <v>242</v>
      </c>
    </row>
    <row r="127" spans="1:2" ht="17.25" thickBot="1" x14ac:dyDescent="0.3">
      <c r="A127" s="7" t="s">
        <v>243</v>
      </c>
      <c r="B127" s="7" t="s">
        <v>244</v>
      </c>
    </row>
    <row r="129" spans="1:2" ht="33" customHeight="1" thickBot="1" x14ac:dyDescent="0.4">
      <c r="A129" s="5" t="s">
        <v>245</v>
      </c>
      <c r="B129" s="6"/>
    </row>
    <row r="130" spans="1:2" ht="17.25" thickBot="1" x14ac:dyDescent="0.3">
      <c r="A130" s="7" t="s">
        <v>246</v>
      </c>
      <c r="B130" s="7" t="s">
        <v>247</v>
      </c>
    </row>
    <row r="131" spans="1:2" ht="50.25" thickBot="1" x14ac:dyDescent="0.3">
      <c r="A131" s="7" t="s">
        <v>248</v>
      </c>
      <c r="B131" s="7" t="s">
        <v>249</v>
      </c>
    </row>
    <row r="132" spans="1:2" ht="17.25" thickBot="1" x14ac:dyDescent="0.3">
      <c r="A132" s="7" t="s">
        <v>250</v>
      </c>
      <c r="B132" s="7" t="s">
        <v>251</v>
      </c>
    </row>
    <row r="133" spans="1:2" ht="33.75" thickBot="1" x14ac:dyDescent="0.3">
      <c r="A133" s="7" t="s">
        <v>252</v>
      </c>
      <c r="B133" s="7" t="s">
        <v>253</v>
      </c>
    </row>
    <row r="134" spans="1:2" ht="33.75" thickBot="1" x14ac:dyDescent="0.3">
      <c r="A134" s="7" t="s">
        <v>81</v>
      </c>
      <c r="B134" s="7" t="s">
        <v>254</v>
      </c>
    </row>
    <row r="135" spans="1:2" ht="50.25" thickBot="1" x14ac:dyDescent="0.3">
      <c r="A135" s="7" t="s">
        <v>255</v>
      </c>
      <c r="B135" s="7" t="s">
        <v>256</v>
      </c>
    </row>
  </sheetData>
  <autoFilter ref="A4:B135" xr:uid="{00000000-0009-0000-0000-000007000000}"/>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theme="4" tint="-0.249977111117893"/>
  </sheetPr>
  <dimension ref="A1:B19"/>
  <sheetViews>
    <sheetView showGridLines="0" workbookViewId="0">
      <selection activeCell="H32" sqref="H32"/>
    </sheetView>
  </sheetViews>
  <sheetFormatPr defaultRowHeight="14.25" x14ac:dyDescent="0.2"/>
  <sheetData>
    <row r="1" spans="1:2" ht="15" x14ac:dyDescent="0.25">
      <c r="A1" s="1" t="s">
        <v>12</v>
      </c>
    </row>
    <row r="2" spans="1:2" ht="15" x14ac:dyDescent="0.25">
      <c r="A2" s="1" t="s">
        <v>348</v>
      </c>
    </row>
    <row r="4" spans="1:2" ht="15" x14ac:dyDescent="0.25">
      <c r="B4" s="21" t="s">
        <v>283</v>
      </c>
    </row>
    <row r="5" spans="1:2" x14ac:dyDescent="0.2">
      <c r="B5" t="s">
        <v>284</v>
      </c>
    </row>
    <row r="7" spans="1:2" ht="15" x14ac:dyDescent="0.25">
      <c r="B7" s="21" t="s">
        <v>285</v>
      </c>
    </row>
    <row r="8" spans="1:2" x14ac:dyDescent="0.2">
      <c r="B8" t="s">
        <v>286</v>
      </c>
    </row>
    <row r="9" spans="1:2" x14ac:dyDescent="0.2">
      <c r="B9" t="s">
        <v>287</v>
      </c>
    </row>
    <row r="10" spans="1:2" x14ac:dyDescent="0.2">
      <c r="B10" t="s">
        <v>288</v>
      </c>
    </row>
    <row r="11" spans="1:2" x14ac:dyDescent="0.2">
      <c r="B11" t="s">
        <v>289</v>
      </c>
    </row>
    <row r="13" spans="1:2" ht="15" x14ac:dyDescent="0.25">
      <c r="B13" s="21" t="s">
        <v>290</v>
      </c>
    </row>
    <row r="14" spans="1:2" x14ac:dyDescent="0.2">
      <c r="B14" s="22" t="s">
        <v>291</v>
      </c>
    </row>
    <row r="15" spans="1:2" x14ac:dyDescent="0.2">
      <c r="B15" s="22" t="s">
        <v>292</v>
      </c>
    </row>
    <row r="17" spans="2:2" ht="15" x14ac:dyDescent="0.25">
      <c r="B17" s="1" t="s">
        <v>405</v>
      </c>
    </row>
    <row r="18" spans="2:2" x14ac:dyDescent="0.2">
      <c r="B18" s="22" t="s">
        <v>406</v>
      </c>
    </row>
    <row r="19" spans="2:2" x14ac:dyDescent="0.2">
      <c r="B19" s="22" t="s">
        <v>407</v>
      </c>
    </row>
  </sheetData>
  <hyperlinks>
    <hyperlink ref="B14" r:id="rId1" xr:uid="{81861A1B-200E-43FB-A02C-D7FB4AF1056A}"/>
    <hyperlink ref="B15" r:id="rId2" xr:uid="{69A95A4C-F83F-4CBB-ADFC-DD8F9752583F}"/>
    <hyperlink ref="B18" r:id="rId3" display="https://chatgpt.com/" xr:uid="{C00A9C3B-3654-4363-86B7-BCB655B7A1CE}"/>
    <hyperlink ref="B19" r:id="rId4" display="https://copilot.microsoft.com/" xr:uid="{CD187A12-7DCF-4ABB-B63E-3D7A5CF85152}"/>
  </hyperlinks>
  <pageMargins left="0.7" right="0.7" top="0.75" bottom="0.75" header="0.3" footer="0.3"/>
  <pageSetup orientation="portrait" horizontalDpi="4294967293" verticalDpi="1200"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8A8E-0137-4537-8DAE-3CCB5B36ABB8}">
  <dimension ref="A1:H7"/>
  <sheetViews>
    <sheetView workbookViewId="0"/>
  </sheetViews>
  <sheetFormatPr defaultRowHeight="14.25" x14ac:dyDescent="0.2"/>
  <sheetData>
    <row r="1" spans="1:8" x14ac:dyDescent="0.2">
      <c r="A1">
        <v>1756829258242</v>
      </c>
      <c r="B1" t="s">
        <v>410</v>
      </c>
      <c r="C1" t="s">
        <v>411</v>
      </c>
      <c r="D1">
        <v>6</v>
      </c>
      <c r="E1">
        <v>1756946228624</v>
      </c>
      <c r="F1" t="s">
        <v>425</v>
      </c>
      <c r="G1" t="s">
        <v>426</v>
      </c>
      <c r="H1">
        <v>0</v>
      </c>
    </row>
    <row r="2" spans="1:8" x14ac:dyDescent="0.2">
      <c r="A2">
        <v>1756829258888</v>
      </c>
      <c r="B2" t="s">
        <v>412</v>
      </c>
      <c r="C2" t="s">
        <v>413</v>
      </c>
      <c r="D2" t="s">
        <v>414</v>
      </c>
    </row>
    <row r="3" spans="1:8" x14ac:dyDescent="0.2">
      <c r="A3">
        <v>1756829258911</v>
      </c>
      <c r="B3" t="s">
        <v>412</v>
      </c>
      <c r="C3" t="s">
        <v>415</v>
      </c>
      <c r="D3" t="s">
        <v>416</v>
      </c>
    </row>
    <row r="4" spans="1:8" x14ac:dyDescent="0.2">
      <c r="A4">
        <v>1756829258911</v>
      </c>
      <c r="B4" t="s">
        <v>412</v>
      </c>
      <c r="C4" t="s">
        <v>417</v>
      </c>
      <c r="D4" t="s">
        <v>418</v>
      </c>
    </row>
    <row r="5" spans="1:8" x14ac:dyDescent="0.2">
      <c r="A5">
        <v>1756829258911</v>
      </c>
      <c r="B5" t="s">
        <v>412</v>
      </c>
      <c r="C5" t="s">
        <v>419</v>
      </c>
      <c r="D5" t="s">
        <v>420</v>
      </c>
    </row>
    <row r="6" spans="1:8" x14ac:dyDescent="0.2">
      <c r="A6">
        <v>1756829258911</v>
      </c>
      <c r="B6" t="s">
        <v>412</v>
      </c>
      <c r="C6" t="s">
        <v>421</v>
      </c>
      <c r="D6" t="s">
        <v>422</v>
      </c>
    </row>
    <row r="7" spans="1:8" x14ac:dyDescent="0.2">
      <c r="A7">
        <v>1756829258911</v>
      </c>
      <c r="B7" t="s">
        <v>412</v>
      </c>
      <c r="C7" t="s">
        <v>423</v>
      </c>
      <c r="D7" t="s">
        <v>424</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1D37-2A5F-4E7D-A31E-1B644EF759C2}">
  <dimension ref="A1:H1"/>
  <sheetViews>
    <sheetView workbookViewId="0"/>
  </sheetViews>
  <sheetFormatPr defaultRowHeight="14.25" x14ac:dyDescent="0.2"/>
  <sheetData>
    <row r="1" spans="1:8" x14ac:dyDescent="0.2">
      <c r="A1">
        <v>1756829258402</v>
      </c>
      <c r="B1" t="s">
        <v>410</v>
      </c>
      <c r="C1" t="s">
        <v>411</v>
      </c>
      <c r="D1">
        <v>0</v>
      </c>
      <c r="E1">
        <v>1756946229194</v>
      </c>
      <c r="F1" t="s">
        <v>425</v>
      </c>
      <c r="G1" t="s">
        <v>426</v>
      </c>
      <c r="H1">
        <v>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CB6E7-D8DA-4A16-A07E-B214B8B712FE}">
  <dimension ref="A1:H1"/>
  <sheetViews>
    <sheetView workbookViewId="0"/>
  </sheetViews>
  <sheetFormatPr defaultRowHeight="14.25" x14ac:dyDescent="0.2"/>
  <sheetData>
    <row r="1" spans="1:8" x14ac:dyDescent="0.2">
      <c r="A1">
        <v>1756829258565</v>
      </c>
      <c r="B1" t="s">
        <v>410</v>
      </c>
      <c r="C1" t="s">
        <v>411</v>
      </c>
      <c r="D1">
        <v>0</v>
      </c>
      <c r="E1">
        <v>1756946229206</v>
      </c>
      <c r="F1" t="s">
        <v>425</v>
      </c>
      <c r="G1" t="s">
        <v>426</v>
      </c>
      <c r="H1">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1C1B-C15C-4D2C-98C2-7538776D737E}">
  <sheetPr codeName="Sheet11">
    <tabColor theme="4" tint="-0.249977111117893"/>
  </sheetPr>
  <dimension ref="B2:B57"/>
  <sheetViews>
    <sheetView showGridLines="0" zoomScale="85" zoomScaleNormal="85" workbookViewId="0">
      <selection activeCell="G12" sqref="G12"/>
    </sheetView>
  </sheetViews>
  <sheetFormatPr defaultRowHeight="14.25" x14ac:dyDescent="0.2"/>
  <cols>
    <col min="2" max="2" width="20.625" bestFit="1" customWidth="1"/>
    <col min="3" max="3" width="20" bestFit="1" customWidth="1"/>
    <col min="4" max="4" width="19.75" bestFit="1" customWidth="1"/>
    <col min="5" max="6" width="10.5" customWidth="1"/>
    <col min="7" max="7" width="18" bestFit="1" customWidth="1"/>
    <col min="8" max="11" width="10.5" customWidth="1"/>
    <col min="12" max="16" width="11.5" customWidth="1"/>
  </cols>
  <sheetData>
    <row r="2" spans="2:2" ht="15" x14ac:dyDescent="0.25">
      <c r="B2" s="1" t="s">
        <v>403</v>
      </c>
    </row>
    <row r="3" spans="2:2" x14ac:dyDescent="0.2">
      <c r="B3" t="s">
        <v>381</v>
      </c>
    </row>
    <row r="4" spans="2:2" x14ac:dyDescent="0.2">
      <c r="B4" t="s">
        <v>376</v>
      </c>
    </row>
    <row r="6" spans="2:2" ht="15" x14ac:dyDescent="0.25">
      <c r="B6" s="1" t="s">
        <v>377</v>
      </c>
    </row>
    <row r="7" spans="2:2" x14ac:dyDescent="0.2">
      <c r="B7" s="32" t="s">
        <v>379</v>
      </c>
    </row>
    <row r="8" spans="2:2" x14ac:dyDescent="0.2">
      <c r="B8" s="32" t="s">
        <v>380</v>
      </c>
    </row>
    <row r="9" spans="2:2" x14ac:dyDescent="0.2">
      <c r="B9" s="32" t="s">
        <v>378</v>
      </c>
    </row>
    <row r="10" spans="2:2" x14ac:dyDescent="0.2">
      <c r="B10" s="32" t="s">
        <v>382</v>
      </c>
    </row>
    <row r="11" spans="2:2" x14ac:dyDescent="0.2">
      <c r="B11" s="32" t="s">
        <v>400</v>
      </c>
    </row>
    <row r="13" spans="2:2" ht="15" x14ac:dyDescent="0.25">
      <c r="B13" s="21" t="s">
        <v>399</v>
      </c>
    </row>
    <row r="15" spans="2:2" x14ac:dyDescent="0.2">
      <c r="B15" s="32"/>
    </row>
    <row r="22" spans="2:2" ht="15" x14ac:dyDescent="0.25">
      <c r="B22" s="21" t="s">
        <v>398</v>
      </c>
    </row>
    <row r="47" spans="2:2" ht="15" x14ac:dyDescent="0.25">
      <c r="B47" s="21" t="s">
        <v>401</v>
      </c>
    </row>
    <row r="57" spans="2:2" ht="15" x14ac:dyDescent="0.25">
      <c r="B57" s="21" t="s">
        <v>402</v>
      </c>
    </row>
  </sheetData>
  <phoneticPr fontId="10" type="noConversion"/>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48EC-E438-4371-8E26-51299970A2ED}">
  <dimension ref="A1:H1"/>
  <sheetViews>
    <sheetView workbookViewId="0"/>
  </sheetViews>
  <sheetFormatPr defaultRowHeight="14.25" x14ac:dyDescent="0.2"/>
  <sheetData>
    <row r="1" spans="1:8" x14ac:dyDescent="0.2">
      <c r="A1">
        <v>1756829258860</v>
      </c>
      <c r="B1" t="s">
        <v>410</v>
      </c>
      <c r="C1" t="s">
        <v>411</v>
      </c>
      <c r="D1">
        <v>0</v>
      </c>
      <c r="E1">
        <v>1756946229214</v>
      </c>
      <c r="F1" t="s">
        <v>425</v>
      </c>
      <c r="G1" t="s">
        <v>426</v>
      </c>
      <c r="H1">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8FD2-7AB9-47B2-B3DD-D6597F978B39}">
  <sheetPr codeName="Sheet13">
    <tabColor theme="1"/>
  </sheetPr>
  <dimension ref="A1:H15"/>
  <sheetViews>
    <sheetView showGridLines="0" workbookViewId="0">
      <selection activeCell="F37" sqref="F37"/>
    </sheetView>
  </sheetViews>
  <sheetFormatPr defaultRowHeight="14.25" x14ac:dyDescent="0.2"/>
  <cols>
    <col min="1" max="1" width="12.125" bestFit="1" customWidth="1"/>
    <col min="2" max="2" width="20" bestFit="1" customWidth="1"/>
    <col min="3" max="3" width="19.75" bestFit="1" customWidth="1"/>
    <col min="4" max="4" width="18" bestFit="1" customWidth="1"/>
    <col min="5" max="5" width="15.625" bestFit="1" customWidth="1"/>
    <col min="6" max="6" width="9.25" customWidth="1"/>
  </cols>
  <sheetData>
    <row r="1" spans="1:8" ht="15" x14ac:dyDescent="0.25">
      <c r="A1" s="34"/>
      <c r="B1" s="34"/>
      <c r="C1" s="34"/>
      <c r="D1" s="34"/>
      <c r="E1" s="34"/>
    </row>
    <row r="2" spans="1:8" ht="15" x14ac:dyDescent="0.25">
      <c r="A2" s="34"/>
      <c r="B2" s="38" t="s">
        <v>408</v>
      </c>
      <c r="C2" s="34"/>
      <c r="D2" s="34"/>
      <c r="E2" s="34"/>
    </row>
    <row r="3" spans="1:8" ht="15" x14ac:dyDescent="0.25">
      <c r="B3" s="35" t="s">
        <v>375</v>
      </c>
      <c r="C3" s="35" t="s">
        <v>383</v>
      </c>
      <c r="D3" s="35" t="s">
        <v>384</v>
      </c>
      <c r="E3" s="35" t="s">
        <v>385</v>
      </c>
      <c r="F3" s="35" t="s">
        <v>386</v>
      </c>
      <c r="H3" s="21" t="s">
        <v>404</v>
      </c>
    </row>
    <row r="4" spans="1:8" x14ac:dyDescent="0.2">
      <c r="B4" s="36">
        <v>101</v>
      </c>
      <c r="C4" s="36" t="s">
        <v>387</v>
      </c>
      <c r="D4" s="36" t="s">
        <v>388</v>
      </c>
      <c r="E4" s="36" t="s">
        <v>389</v>
      </c>
      <c r="F4" s="37">
        <v>43845</v>
      </c>
    </row>
    <row r="5" spans="1:8" x14ac:dyDescent="0.2">
      <c r="B5" s="36">
        <v>102</v>
      </c>
      <c r="C5" s="36" t="s">
        <v>390</v>
      </c>
      <c r="D5" s="36" t="s">
        <v>391</v>
      </c>
      <c r="E5" s="36" t="s">
        <v>392</v>
      </c>
      <c r="F5" s="37">
        <v>43181</v>
      </c>
    </row>
    <row r="6" spans="1:8" x14ac:dyDescent="0.2">
      <c r="B6" s="36">
        <v>103</v>
      </c>
      <c r="C6" s="36" t="s">
        <v>393</v>
      </c>
      <c r="D6" s="36" t="s">
        <v>394</v>
      </c>
      <c r="E6" s="36" t="s">
        <v>395</v>
      </c>
      <c r="F6" s="37">
        <v>43676</v>
      </c>
    </row>
    <row r="7" spans="1:8" x14ac:dyDescent="0.2">
      <c r="B7" s="36">
        <v>104</v>
      </c>
      <c r="C7" s="36" t="s">
        <v>396</v>
      </c>
      <c r="D7" s="36" t="s">
        <v>388</v>
      </c>
      <c r="E7" s="36" t="s">
        <v>397</v>
      </c>
      <c r="F7" s="37">
        <v>44505</v>
      </c>
    </row>
    <row r="9" spans="1:8" x14ac:dyDescent="0.2">
      <c r="B9" s="33"/>
      <c r="C9" s="33"/>
    </row>
    <row r="10" spans="1:8" x14ac:dyDescent="0.2">
      <c r="B10" s="33"/>
      <c r="C10" s="33"/>
    </row>
    <row r="11" spans="1:8" ht="16.5" x14ac:dyDescent="0.35">
      <c r="C11" s="39"/>
    </row>
    <row r="12" spans="1:8" x14ac:dyDescent="0.2">
      <c r="C12" s="33"/>
    </row>
    <row r="13" spans="1:8" ht="19.5" x14ac:dyDescent="0.55000000000000004">
      <c r="B13" s="40" t="s">
        <v>409</v>
      </c>
      <c r="C13" s="33"/>
      <c r="H13" s="21" t="s">
        <v>402</v>
      </c>
    </row>
    <row r="14" spans="1:8" x14ac:dyDescent="0.2">
      <c r="B14" s="33"/>
      <c r="C14" s="33"/>
    </row>
    <row r="15" spans="1:8" x14ac:dyDescent="0.2">
      <c r="B15" s="33"/>
      <c r="C15" s="33"/>
    </row>
  </sheetData>
  <pageMargins left="0.7" right="0.7" top="0.75" bottom="0.75" header="0.3" footer="0.3"/>
  <pageSetup orientation="portrait"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110D-D8FD-48F8-A46E-D7D30C6AD5AA}">
  <sheetPr codeName="Sheet3">
    <tabColor theme="4" tint="-0.249977111117893"/>
  </sheetPr>
  <dimension ref="A1:A25"/>
  <sheetViews>
    <sheetView showGridLines="0" workbookViewId="0">
      <selection activeCell="A26" sqref="A26"/>
    </sheetView>
  </sheetViews>
  <sheetFormatPr defaultRowHeight="14.25" x14ac:dyDescent="0.2"/>
  <sheetData>
    <row r="1" spans="1:1" x14ac:dyDescent="0.2">
      <c r="A1" t="s">
        <v>367</v>
      </c>
    </row>
    <row r="3" spans="1:1" x14ac:dyDescent="0.2">
      <c r="A3" t="s">
        <v>368</v>
      </c>
    </row>
    <row r="4" spans="1:1" x14ac:dyDescent="0.2">
      <c r="A4" t="s">
        <v>369</v>
      </c>
    </row>
    <row r="21" spans="1:1" x14ac:dyDescent="0.2">
      <c r="A21" t="s">
        <v>370</v>
      </c>
    </row>
    <row r="22" spans="1:1" x14ac:dyDescent="0.2">
      <c r="A22" t="s">
        <v>371</v>
      </c>
    </row>
    <row r="23" spans="1:1" x14ac:dyDescent="0.2">
      <c r="A23" t="s">
        <v>372</v>
      </c>
    </row>
    <row r="24" spans="1:1" x14ac:dyDescent="0.2">
      <c r="A24" t="s">
        <v>373</v>
      </c>
    </row>
    <row r="25" spans="1:1" x14ac:dyDescent="0.2">
      <c r="A25" t="s">
        <v>374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777E2-C949-4AA4-BA4D-8C6219D9152B}">
  <sheetPr codeName="Sheet6"/>
  <dimension ref="A1:D503"/>
  <sheetViews>
    <sheetView workbookViewId="0">
      <selection activeCell="C10" sqref="C10"/>
    </sheetView>
  </sheetViews>
  <sheetFormatPr defaultRowHeight="14.25" x14ac:dyDescent="0.2"/>
  <cols>
    <col min="4" max="4" width="9.875" bestFit="1" customWidth="1"/>
  </cols>
  <sheetData>
    <row r="1" spans="1:4" x14ac:dyDescent="0.2">
      <c r="A1" s="26" t="s">
        <v>339</v>
      </c>
    </row>
    <row r="2" spans="1:4" x14ac:dyDescent="0.2">
      <c r="A2" t="s">
        <v>318</v>
      </c>
      <c r="B2" t="s">
        <v>319</v>
      </c>
      <c r="C2" t="s">
        <v>320</v>
      </c>
      <c r="D2" t="s">
        <v>321</v>
      </c>
    </row>
    <row r="3" spans="1:4" x14ac:dyDescent="0.2">
      <c r="A3">
        <v>2008</v>
      </c>
      <c r="B3">
        <v>1</v>
      </c>
      <c r="C3" t="s">
        <v>322</v>
      </c>
      <c r="D3">
        <v>231609000</v>
      </c>
    </row>
    <row r="4" spans="1:4" x14ac:dyDescent="0.2">
      <c r="A4">
        <v>2008</v>
      </c>
      <c r="B4">
        <v>1</v>
      </c>
      <c r="C4" t="s">
        <v>323</v>
      </c>
      <c r="D4">
        <v>550378000</v>
      </c>
    </row>
    <row r="5" spans="1:4" x14ac:dyDescent="0.2">
      <c r="A5">
        <v>2008</v>
      </c>
      <c r="B5">
        <v>1</v>
      </c>
      <c r="C5" t="s">
        <v>324</v>
      </c>
      <c r="D5">
        <v>176771000</v>
      </c>
    </row>
    <row r="6" spans="1:4" x14ac:dyDescent="0.2">
      <c r="A6">
        <v>2008</v>
      </c>
      <c r="B6">
        <v>1</v>
      </c>
      <c r="C6" t="s">
        <v>325</v>
      </c>
      <c r="D6">
        <v>200103000</v>
      </c>
    </row>
    <row r="7" spans="1:4" x14ac:dyDescent="0.2">
      <c r="A7">
        <v>2008</v>
      </c>
      <c r="B7">
        <v>1</v>
      </c>
      <c r="C7" t="s">
        <v>326</v>
      </c>
      <c r="D7">
        <v>93259000</v>
      </c>
    </row>
    <row r="8" spans="1:4" x14ac:dyDescent="0.2">
      <c r="A8">
        <v>2008</v>
      </c>
      <c r="B8">
        <v>1</v>
      </c>
      <c r="C8" t="s">
        <v>327</v>
      </c>
      <c r="D8">
        <v>325737000</v>
      </c>
    </row>
    <row r="9" spans="1:4" x14ac:dyDescent="0.2">
      <c r="A9">
        <v>2008</v>
      </c>
      <c r="B9">
        <v>1</v>
      </c>
      <c r="C9" t="s">
        <v>328</v>
      </c>
      <c r="D9">
        <v>9911000</v>
      </c>
    </row>
    <row r="10" spans="1:4" x14ac:dyDescent="0.2">
      <c r="A10">
        <v>2008</v>
      </c>
      <c r="B10">
        <v>1</v>
      </c>
      <c r="C10" t="s">
        <v>329</v>
      </c>
      <c r="D10">
        <v>55701000</v>
      </c>
    </row>
    <row r="11" spans="1:4" x14ac:dyDescent="0.2">
      <c r="A11">
        <v>2008</v>
      </c>
      <c r="B11">
        <v>1</v>
      </c>
      <c r="C11" t="s">
        <v>330</v>
      </c>
      <c r="D11">
        <v>277611000</v>
      </c>
    </row>
    <row r="12" spans="1:4" x14ac:dyDescent="0.2">
      <c r="A12">
        <v>2008</v>
      </c>
      <c r="B12">
        <v>1</v>
      </c>
      <c r="C12" t="s">
        <v>331</v>
      </c>
      <c r="D12">
        <v>19558000</v>
      </c>
    </row>
    <row r="13" spans="1:4" x14ac:dyDescent="0.2">
      <c r="A13">
        <v>2008</v>
      </c>
      <c r="B13">
        <v>1</v>
      </c>
      <c r="C13" t="s">
        <v>332</v>
      </c>
      <c r="D13">
        <v>141852000</v>
      </c>
    </row>
    <row r="14" spans="1:4" x14ac:dyDescent="0.2">
      <c r="A14">
        <v>2008</v>
      </c>
      <c r="B14">
        <v>1</v>
      </c>
      <c r="C14" t="s">
        <v>333</v>
      </c>
      <c r="D14">
        <v>98293000</v>
      </c>
    </row>
    <row r="15" spans="1:4" x14ac:dyDescent="0.2">
      <c r="A15">
        <v>2008</v>
      </c>
      <c r="B15">
        <v>1</v>
      </c>
      <c r="C15" t="s">
        <v>334</v>
      </c>
      <c r="D15">
        <v>68268000</v>
      </c>
    </row>
    <row r="16" spans="1:4" x14ac:dyDescent="0.2">
      <c r="A16">
        <v>2008</v>
      </c>
      <c r="B16">
        <v>1</v>
      </c>
      <c r="C16" t="s">
        <v>335</v>
      </c>
      <c r="D16">
        <v>158501000</v>
      </c>
    </row>
    <row r="17" spans="1:4" x14ac:dyDescent="0.2">
      <c r="A17">
        <v>2008</v>
      </c>
      <c r="B17">
        <v>2</v>
      </c>
      <c r="C17" t="s">
        <v>322</v>
      </c>
      <c r="D17">
        <v>241925000</v>
      </c>
    </row>
    <row r="18" spans="1:4" x14ac:dyDescent="0.2">
      <c r="A18">
        <v>2008</v>
      </c>
      <c r="B18">
        <v>2</v>
      </c>
      <c r="C18" t="s">
        <v>323</v>
      </c>
      <c r="D18">
        <v>585224000</v>
      </c>
    </row>
    <row r="19" spans="1:4" x14ac:dyDescent="0.2">
      <c r="A19">
        <v>2008</v>
      </c>
      <c r="B19">
        <v>2</v>
      </c>
      <c r="C19" t="s">
        <v>324</v>
      </c>
      <c r="D19">
        <v>181959000</v>
      </c>
    </row>
    <row r="20" spans="1:4" x14ac:dyDescent="0.2">
      <c r="A20">
        <v>2008</v>
      </c>
      <c r="B20">
        <v>2</v>
      </c>
      <c r="C20" t="s">
        <v>325</v>
      </c>
      <c r="D20">
        <v>195965000</v>
      </c>
    </row>
    <row r="21" spans="1:4" x14ac:dyDescent="0.2">
      <c r="A21">
        <v>2008</v>
      </c>
      <c r="B21">
        <v>2</v>
      </c>
      <c r="C21" t="s">
        <v>326</v>
      </c>
      <c r="D21">
        <v>88128000</v>
      </c>
    </row>
    <row r="22" spans="1:4" x14ac:dyDescent="0.2">
      <c r="A22">
        <v>2008</v>
      </c>
      <c r="B22">
        <v>2</v>
      </c>
      <c r="C22" t="s">
        <v>327</v>
      </c>
      <c r="D22">
        <v>323709000</v>
      </c>
    </row>
    <row r="23" spans="1:4" x14ac:dyDescent="0.2">
      <c r="A23">
        <v>2008</v>
      </c>
      <c r="B23">
        <v>2</v>
      </c>
      <c r="C23" t="s">
        <v>328</v>
      </c>
      <c r="D23">
        <v>8924000</v>
      </c>
    </row>
    <row r="24" spans="1:4" x14ac:dyDescent="0.2">
      <c r="A24">
        <v>2008</v>
      </c>
      <c r="B24">
        <v>2</v>
      </c>
      <c r="C24" t="s">
        <v>329</v>
      </c>
      <c r="D24">
        <v>55206000</v>
      </c>
    </row>
    <row r="25" spans="1:4" x14ac:dyDescent="0.2">
      <c r="A25">
        <v>2008</v>
      </c>
      <c r="B25">
        <v>2</v>
      </c>
      <c r="C25" t="s">
        <v>330</v>
      </c>
      <c r="D25">
        <v>257538000</v>
      </c>
    </row>
    <row r="26" spans="1:4" x14ac:dyDescent="0.2">
      <c r="A26">
        <v>2008</v>
      </c>
      <c r="B26">
        <v>2</v>
      </c>
      <c r="C26" t="s">
        <v>331</v>
      </c>
      <c r="D26">
        <v>28064000</v>
      </c>
    </row>
    <row r="27" spans="1:4" x14ac:dyDescent="0.2">
      <c r="A27">
        <v>2008</v>
      </c>
      <c r="B27">
        <v>2</v>
      </c>
      <c r="C27" t="s">
        <v>332</v>
      </c>
      <c r="D27">
        <v>145702000</v>
      </c>
    </row>
    <row r="28" spans="1:4" x14ac:dyDescent="0.2">
      <c r="A28">
        <v>2008</v>
      </c>
      <c r="B28">
        <v>2</v>
      </c>
      <c r="C28" t="s">
        <v>333</v>
      </c>
      <c r="D28">
        <v>93063000</v>
      </c>
    </row>
    <row r="29" spans="1:4" x14ac:dyDescent="0.2">
      <c r="A29">
        <v>2008</v>
      </c>
      <c r="B29">
        <v>2</v>
      </c>
      <c r="C29" t="s">
        <v>334</v>
      </c>
      <c r="D29">
        <v>65405000</v>
      </c>
    </row>
    <row r="30" spans="1:4" x14ac:dyDescent="0.2">
      <c r="A30">
        <v>2008</v>
      </c>
      <c r="B30">
        <v>2</v>
      </c>
      <c r="C30" t="s">
        <v>335</v>
      </c>
      <c r="D30">
        <v>157124000</v>
      </c>
    </row>
    <row r="31" spans="1:4" x14ac:dyDescent="0.2">
      <c r="A31">
        <v>2008</v>
      </c>
      <c r="B31">
        <v>3</v>
      </c>
      <c r="C31" t="s">
        <v>322</v>
      </c>
      <c r="D31">
        <v>204716000</v>
      </c>
    </row>
    <row r="32" spans="1:4" x14ac:dyDescent="0.2">
      <c r="A32">
        <v>2008</v>
      </c>
      <c r="B32">
        <v>3</v>
      </c>
      <c r="C32" t="s">
        <v>323</v>
      </c>
      <c r="D32">
        <v>538296000</v>
      </c>
    </row>
    <row r="33" spans="1:4" x14ac:dyDescent="0.2">
      <c r="A33">
        <v>2008</v>
      </c>
      <c r="B33">
        <v>3</v>
      </c>
      <c r="C33" t="s">
        <v>324</v>
      </c>
      <c r="D33">
        <v>178686000</v>
      </c>
    </row>
    <row r="34" spans="1:4" x14ac:dyDescent="0.2">
      <c r="A34">
        <v>2008</v>
      </c>
      <c r="B34">
        <v>3</v>
      </c>
      <c r="C34" t="s">
        <v>325</v>
      </c>
      <c r="D34">
        <v>189433000</v>
      </c>
    </row>
    <row r="35" spans="1:4" x14ac:dyDescent="0.2">
      <c r="A35">
        <v>2008</v>
      </c>
      <c r="B35">
        <v>3</v>
      </c>
      <c r="C35" t="s">
        <v>326</v>
      </c>
      <c r="D35">
        <v>89219000</v>
      </c>
    </row>
    <row r="36" spans="1:4" x14ac:dyDescent="0.2">
      <c r="A36">
        <v>2008</v>
      </c>
      <c r="B36">
        <v>3</v>
      </c>
      <c r="C36" t="s">
        <v>327</v>
      </c>
      <c r="D36">
        <v>299526000</v>
      </c>
    </row>
    <row r="37" spans="1:4" x14ac:dyDescent="0.2">
      <c r="A37">
        <v>2008</v>
      </c>
      <c r="B37">
        <v>3</v>
      </c>
      <c r="C37" t="s">
        <v>328</v>
      </c>
      <c r="D37">
        <v>8305000</v>
      </c>
    </row>
    <row r="38" spans="1:4" x14ac:dyDescent="0.2">
      <c r="A38">
        <v>2008</v>
      </c>
      <c r="B38">
        <v>3</v>
      </c>
      <c r="C38" t="s">
        <v>329</v>
      </c>
      <c r="D38">
        <v>53712000</v>
      </c>
    </row>
    <row r="39" spans="1:4" x14ac:dyDescent="0.2">
      <c r="A39">
        <v>2008</v>
      </c>
      <c r="B39">
        <v>3</v>
      </c>
      <c r="C39" t="s">
        <v>330</v>
      </c>
      <c r="D39">
        <v>264152000</v>
      </c>
    </row>
    <row r="40" spans="1:4" x14ac:dyDescent="0.2">
      <c r="A40">
        <v>2008</v>
      </c>
      <c r="B40">
        <v>3</v>
      </c>
      <c r="C40" t="s">
        <v>331</v>
      </c>
      <c r="D40">
        <v>24572000</v>
      </c>
    </row>
    <row r="41" spans="1:4" x14ac:dyDescent="0.2">
      <c r="A41">
        <v>2008</v>
      </c>
      <c r="B41">
        <v>3</v>
      </c>
      <c r="C41" t="s">
        <v>332</v>
      </c>
      <c r="D41">
        <v>136008000</v>
      </c>
    </row>
    <row r="42" spans="1:4" x14ac:dyDescent="0.2">
      <c r="A42">
        <v>2008</v>
      </c>
      <c r="B42">
        <v>3</v>
      </c>
      <c r="C42" t="s">
        <v>333</v>
      </c>
      <c r="D42">
        <v>93417000</v>
      </c>
    </row>
    <row r="43" spans="1:4" x14ac:dyDescent="0.2">
      <c r="A43">
        <v>2008</v>
      </c>
      <c r="B43">
        <v>3</v>
      </c>
      <c r="C43" t="s">
        <v>334</v>
      </c>
      <c r="D43">
        <v>70123000</v>
      </c>
    </row>
    <row r="44" spans="1:4" x14ac:dyDescent="0.2">
      <c r="A44">
        <v>2008</v>
      </c>
      <c r="B44">
        <v>3</v>
      </c>
      <c r="C44" t="s">
        <v>335</v>
      </c>
      <c r="D44">
        <v>150376000</v>
      </c>
    </row>
    <row r="45" spans="1:4" x14ac:dyDescent="0.2">
      <c r="A45">
        <v>2008</v>
      </c>
      <c r="B45">
        <v>4</v>
      </c>
      <c r="C45" t="s">
        <v>322</v>
      </c>
      <c r="D45">
        <v>162708000</v>
      </c>
    </row>
    <row r="46" spans="1:4" x14ac:dyDescent="0.2">
      <c r="A46">
        <v>2008</v>
      </c>
      <c r="B46">
        <v>4</v>
      </c>
      <c r="C46" t="s">
        <v>323</v>
      </c>
      <c r="D46">
        <v>419014000</v>
      </c>
    </row>
    <row r="47" spans="1:4" x14ac:dyDescent="0.2">
      <c r="A47">
        <v>2008</v>
      </c>
      <c r="B47">
        <v>4</v>
      </c>
      <c r="C47" t="s">
        <v>324</v>
      </c>
      <c r="D47">
        <v>139785000</v>
      </c>
    </row>
    <row r="48" spans="1:4" x14ac:dyDescent="0.2">
      <c r="A48">
        <v>2008</v>
      </c>
      <c r="B48">
        <v>4</v>
      </c>
      <c r="C48" t="s">
        <v>325</v>
      </c>
      <c r="D48">
        <v>167851000</v>
      </c>
    </row>
    <row r="49" spans="1:4" x14ac:dyDescent="0.2">
      <c r="A49">
        <v>2008</v>
      </c>
      <c r="B49">
        <v>4</v>
      </c>
      <c r="C49" t="s">
        <v>326</v>
      </c>
      <c r="D49">
        <v>79520000</v>
      </c>
    </row>
    <row r="50" spans="1:4" x14ac:dyDescent="0.2">
      <c r="A50">
        <v>2008</v>
      </c>
      <c r="B50">
        <v>4</v>
      </c>
      <c r="C50" t="s">
        <v>327</v>
      </c>
      <c r="D50">
        <v>253344000</v>
      </c>
    </row>
    <row r="51" spans="1:4" x14ac:dyDescent="0.2">
      <c r="A51">
        <v>2008</v>
      </c>
      <c r="B51">
        <v>4</v>
      </c>
      <c r="C51" t="s">
        <v>328</v>
      </c>
      <c r="D51">
        <v>7421000</v>
      </c>
    </row>
    <row r="52" spans="1:4" x14ac:dyDescent="0.2">
      <c r="A52">
        <v>2008</v>
      </c>
      <c r="B52">
        <v>4</v>
      </c>
      <c r="C52" t="s">
        <v>329</v>
      </c>
      <c r="D52">
        <v>42038000</v>
      </c>
    </row>
    <row r="53" spans="1:4" x14ac:dyDescent="0.2">
      <c r="A53">
        <v>2008</v>
      </c>
      <c r="B53">
        <v>4</v>
      </c>
      <c r="C53" t="s">
        <v>330</v>
      </c>
      <c r="D53">
        <v>202184000</v>
      </c>
    </row>
    <row r="54" spans="1:4" x14ac:dyDescent="0.2">
      <c r="A54">
        <v>2008</v>
      </c>
      <c r="B54">
        <v>4</v>
      </c>
      <c r="C54" t="s">
        <v>331</v>
      </c>
      <c r="D54">
        <v>18102000</v>
      </c>
    </row>
    <row r="55" spans="1:4" x14ac:dyDescent="0.2">
      <c r="A55">
        <v>2008</v>
      </c>
      <c r="B55">
        <v>4</v>
      </c>
      <c r="C55" t="s">
        <v>332</v>
      </c>
      <c r="D55">
        <v>105258000</v>
      </c>
    </row>
    <row r="56" spans="1:4" x14ac:dyDescent="0.2">
      <c r="A56">
        <v>2008</v>
      </c>
      <c r="B56">
        <v>4</v>
      </c>
      <c r="C56" t="s">
        <v>333</v>
      </c>
      <c r="D56">
        <v>67162000</v>
      </c>
    </row>
    <row r="57" spans="1:4" x14ac:dyDescent="0.2">
      <c r="A57">
        <v>2008</v>
      </c>
      <c r="B57">
        <v>4</v>
      </c>
      <c r="C57" t="s">
        <v>334</v>
      </c>
      <c r="D57">
        <v>55708000</v>
      </c>
    </row>
    <row r="58" spans="1:4" x14ac:dyDescent="0.2">
      <c r="A58">
        <v>2008</v>
      </c>
      <c r="B58">
        <v>4</v>
      </c>
      <c r="C58" t="s">
        <v>335</v>
      </c>
      <c r="D58">
        <v>109437000</v>
      </c>
    </row>
    <row r="59" spans="1:4" x14ac:dyDescent="0.2">
      <c r="A59">
        <v>2009</v>
      </c>
      <c r="B59">
        <v>1</v>
      </c>
      <c r="C59" t="s">
        <v>322</v>
      </c>
      <c r="D59">
        <v>147150000</v>
      </c>
    </row>
    <row r="60" spans="1:4" x14ac:dyDescent="0.2">
      <c r="A60">
        <v>2009</v>
      </c>
      <c r="B60">
        <v>1</v>
      </c>
      <c r="C60" t="s">
        <v>323</v>
      </c>
      <c r="D60">
        <v>365064000</v>
      </c>
    </row>
    <row r="61" spans="1:4" x14ac:dyDescent="0.2">
      <c r="A61">
        <v>2009</v>
      </c>
      <c r="B61">
        <v>1</v>
      </c>
      <c r="C61" t="s">
        <v>336</v>
      </c>
      <c r="D61">
        <v>103053000</v>
      </c>
    </row>
    <row r="62" spans="1:4" x14ac:dyDescent="0.2">
      <c r="A62">
        <v>2009</v>
      </c>
      <c r="B62">
        <v>1</v>
      </c>
      <c r="C62" t="s">
        <v>337</v>
      </c>
      <c r="D62">
        <v>22194000</v>
      </c>
    </row>
    <row r="63" spans="1:4" x14ac:dyDescent="0.2">
      <c r="A63">
        <v>2009</v>
      </c>
      <c r="B63">
        <v>1</v>
      </c>
      <c r="C63" t="s">
        <v>325</v>
      </c>
      <c r="D63">
        <v>162119000</v>
      </c>
    </row>
    <row r="64" spans="1:4" x14ac:dyDescent="0.2">
      <c r="A64">
        <v>2009</v>
      </c>
      <c r="B64">
        <v>1</v>
      </c>
      <c r="C64" t="s">
        <v>326</v>
      </c>
      <c r="D64">
        <v>64458000</v>
      </c>
    </row>
    <row r="65" spans="1:4" x14ac:dyDescent="0.2">
      <c r="A65">
        <v>2009</v>
      </c>
      <c r="B65">
        <v>1</v>
      </c>
      <c r="C65" t="s">
        <v>327</v>
      </c>
      <c r="D65">
        <v>247017000</v>
      </c>
    </row>
    <row r="66" spans="1:4" x14ac:dyDescent="0.2">
      <c r="A66">
        <v>2009</v>
      </c>
      <c r="B66">
        <v>1</v>
      </c>
      <c r="C66" t="s">
        <v>328</v>
      </c>
      <c r="D66">
        <v>6274000</v>
      </c>
    </row>
    <row r="67" spans="1:4" x14ac:dyDescent="0.2">
      <c r="A67">
        <v>2009</v>
      </c>
      <c r="B67">
        <v>1</v>
      </c>
      <c r="C67" t="s">
        <v>329</v>
      </c>
      <c r="D67">
        <v>31249000</v>
      </c>
    </row>
    <row r="68" spans="1:4" x14ac:dyDescent="0.2">
      <c r="A68">
        <v>2009</v>
      </c>
      <c r="B68">
        <v>1</v>
      </c>
      <c r="C68" t="s">
        <v>330</v>
      </c>
      <c r="D68">
        <v>181200000</v>
      </c>
    </row>
    <row r="69" spans="1:4" x14ac:dyDescent="0.2">
      <c r="A69">
        <v>2009</v>
      </c>
      <c r="B69">
        <v>1</v>
      </c>
      <c r="C69" t="s">
        <v>331</v>
      </c>
      <c r="D69">
        <v>16302000</v>
      </c>
    </row>
    <row r="70" spans="1:4" x14ac:dyDescent="0.2">
      <c r="A70">
        <v>2009</v>
      </c>
      <c r="B70">
        <v>1</v>
      </c>
      <c r="C70" t="s">
        <v>332</v>
      </c>
      <c r="D70">
        <v>95235000</v>
      </c>
    </row>
    <row r="71" spans="1:4" x14ac:dyDescent="0.2">
      <c r="A71">
        <v>2009</v>
      </c>
      <c r="B71">
        <v>1</v>
      </c>
      <c r="C71" t="s">
        <v>333</v>
      </c>
      <c r="D71">
        <v>64698000</v>
      </c>
    </row>
    <row r="72" spans="1:4" x14ac:dyDescent="0.2">
      <c r="A72">
        <v>2009</v>
      </c>
      <c r="B72">
        <v>1</v>
      </c>
      <c r="C72" t="s">
        <v>334</v>
      </c>
      <c r="D72">
        <v>55351000</v>
      </c>
    </row>
    <row r="73" spans="1:4" x14ac:dyDescent="0.2">
      <c r="A73">
        <v>2009</v>
      </c>
      <c r="B73">
        <v>1</v>
      </c>
      <c r="C73" t="s">
        <v>335</v>
      </c>
      <c r="D73">
        <v>95791000</v>
      </c>
    </row>
    <row r="74" spans="1:4" x14ac:dyDescent="0.2">
      <c r="A74">
        <v>2009</v>
      </c>
      <c r="B74">
        <v>2</v>
      </c>
      <c r="C74" t="s">
        <v>322</v>
      </c>
      <c r="D74">
        <v>172276000</v>
      </c>
    </row>
    <row r="75" spans="1:4" x14ac:dyDescent="0.2">
      <c r="A75">
        <v>2009</v>
      </c>
      <c r="B75">
        <v>2</v>
      </c>
      <c r="C75" t="s">
        <v>323</v>
      </c>
      <c r="D75">
        <v>417140000</v>
      </c>
    </row>
    <row r="76" spans="1:4" x14ac:dyDescent="0.2">
      <c r="A76">
        <v>2009</v>
      </c>
      <c r="B76">
        <v>2</v>
      </c>
      <c r="C76" t="s">
        <v>336</v>
      </c>
      <c r="D76">
        <v>112752000</v>
      </c>
    </row>
    <row r="77" spans="1:4" x14ac:dyDescent="0.2">
      <c r="A77">
        <v>2009</v>
      </c>
      <c r="B77">
        <v>2</v>
      </c>
      <c r="C77" t="s">
        <v>337</v>
      </c>
      <c r="D77">
        <v>28191000</v>
      </c>
    </row>
    <row r="78" spans="1:4" x14ac:dyDescent="0.2">
      <c r="A78">
        <v>2009</v>
      </c>
      <c r="B78">
        <v>2</v>
      </c>
      <c r="C78" t="s">
        <v>325</v>
      </c>
      <c r="D78">
        <v>178819000</v>
      </c>
    </row>
    <row r="79" spans="1:4" x14ac:dyDescent="0.2">
      <c r="A79">
        <v>2009</v>
      </c>
      <c r="B79">
        <v>2</v>
      </c>
      <c r="C79" t="s">
        <v>326</v>
      </c>
      <c r="D79">
        <v>75080000</v>
      </c>
    </row>
    <row r="80" spans="1:4" x14ac:dyDescent="0.2">
      <c r="A80">
        <v>2009</v>
      </c>
      <c r="B80">
        <v>2</v>
      </c>
      <c r="C80" t="s">
        <v>327</v>
      </c>
      <c r="D80">
        <v>258889000</v>
      </c>
    </row>
    <row r="81" spans="1:4" x14ac:dyDescent="0.2">
      <c r="A81">
        <v>2009</v>
      </c>
      <c r="B81">
        <v>2</v>
      </c>
      <c r="C81" t="s">
        <v>328</v>
      </c>
      <c r="D81">
        <v>6770000</v>
      </c>
    </row>
    <row r="82" spans="1:4" x14ac:dyDescent="0.2">
      <c r="A82">
        <v>2009</v>
      </c>
      <c r="B82">
        <v>2</v>
      </c>
      <c r="C82" t="s">
        <v>329</v>
      </c>
      <c r="D82">
        <v>33571000</v>
      </c>
    </row>
    <row r="83" spans="1:4" x14ac:dyDescent="0.2">
      <c r="A83">
        <v>2009</v>
      </c>
      <c r="B83">
        <v>2</v>
      </c>
      <c r="C83" t="s">
        <v>330</v>
      </c>
      <c r="D83">
        <v>196617000</v>
      </c>
    </row>
    <row r="84" spans="1:4" x14ac:dyDescent="0.2">
      <c r="A84">
        <v>2009</v>
      </c>
      <c r="B84">
        <v>2</v>
      </c>
      <c r="C84" t="s">
        <v>331</v>
      </c>
      <c r="D84">
        <v>17518000</v>
      </c>
    </row>
    <row r="85" spans="1:4" x14ac:dyDescent="0.2">
      <c r="A85">
        <v>2009</v>
      </c>
      <c r="B85">
        <v>2</v>
      </c>
      <c r="C85" t="s">
        <v>332</v>
      </c>
      <c r="D85">
        <v>100387000</v>
      </c>
    </row>
    <row r="86" spans="1:4" x14ac:dyDescent="0.2">
      <c r="A86">
        <v>2009</v>
      </c>
      <c r="B86">
        <v>2</v>
      </c>
      <c r="C86" t="s">
        <v>333</v>
      </c>
      <c r="D86">
        <v>63092000</v>
      </c>
    </row>
    <row r="87" spans="1:4" x14ac:dyDescent="0.2">
      <c r="A87">
        <v>2009</v>
      </c>
      <c r="B87">
        <v>2</v>
      </c>
      <c r="C87" t="s">
        <v>334</v>
      </c>
      <c r="D87">
        <v>56701000</v>
      </c>
    </row>
    <row r="88" spans="1:4" x14ac:dyDescent="0.2">
      <c r="A88">
        <v>2009</v>
      </c>
      <c r="B88">
        <v>2</v>
      </c>
      <c r="C88" t="s">
        <v>335</v>
      </c>
      <c r="D88">
        <v>109147000</v>
      </c>
    </row>
    <row r="89" spans="1:4" x14ac:dyDescent="0.2">
      <c r="A89">
        <v>2009</v>
      </c>
      <c r="B89">
        <v>3</v>
      </c>
      <c r="C89" t="s">
        <v>322</v>
      </c>
      <c r="D89">
        <v>209599000</v>
      </c>
    </row>
    <row r="90" spans="1:4" x14ac:dyDescent="0.2">
      <c r="A90">
        <v>2009</v>
      </c>
      <c r="B90">
        <v>3</v>
      </c>
      <c r="C90" t="s">
        <v>323</v>
      </c>
      <c r="D90">
        <v>559316000</v>
      </c>
    </row>
    <row r="91" spans="1:4" x14ac:dyDescent="0.2">
      <c r="A91">
        <v>2009</v>
      </c>
      <c r="B91">
        <v>3</v>
      </c>
      <c r="C91" t="s">
        <v>336</v>
      </c>
      <c r="D91">
        <v>138918000</v>
      </c>
    </row>
    <row r="92" spans="1:4" x14ac:dyDescent="0.2">
      <c r="A92">
        <v>2009</v>
      </c>
      <c r="B92">
        <v>3</v>
      </c>
      <c r="C92" t="s">
        <v>337</v>
      </c>
      <c r="D92">
        <v>31291000</v>
      </c>
    </row>
    <row r="93" spans="1:4" x14ac:dyDescent="0.2">
      <c r="A93">
        <v>2009</v>
      </c>
      <c r="B93">
        <v>3</v>
      </c>
      <c r="C93" t="s">
        <v>325</v>
      </c>
      <c r="D93">
        <v>194231000</v>
      </c>
    </row>
    <row r="94" spans="1:4" x14ac:dyDescent="0.2">
      <c r="A94">
        <v>2009</v>
      </c>
      <c r="B94">
        <v>3</v>
      </c>
      <c r="C94" t="s">
        <v>326</v>
      </c>
      <c r="D94">
        <v>71260000</v>
      </c>
    </row>
    <row r="95" spans="1:4" x14ac:dyDescent="0.2">
      <c r="A95">
        <v>2009</v>
      </c>
      <c r="B95">
        <v>3</v>
      </c>
      <c r="C95" t="s">
        <v>327</v>
      </c>
      <c r="D95">
        <v>325340000</v>
      </c>
    </row>
    <row r="96" spans="1:4" x14ac:dyDescent="0.2">
      <c r="A96">
        <v>2009</v>
      </c>
      <c r="B96">
        <v>3</v>
      </c>
      <c r="C96" t="s">
        <v>328</v>
      </c>
      <c r="D96">
        <v>9879000</v>
      </c>
    </row>
    <row r="97" spans="1:4" x14ac:dyDescent="0.2">
      <c r="A97">
        <v>2009</v>
      </c>
      <c r="B97">
        <v>3</v>
      </c>
      <c r="C97" t="s">
        <v>329</v>
      </c>
      <c r="D97">
        <v>37634000</v>
      </c>
    </row>
    <row r="98" spans="1:4" x14ac:dyDescent="0.2">
      <c r="A98">
        <v>2009</v>
      </c>
      <c r="B98">
        <v>3</v>
      </c>
      <c r="C98" t="s">
        <v>330</v>
      </c>
      <c r="D98">
        <v>227989000</v>
      </c>
    </row>
    <row r="99" spans="1:4" x14ac:dyDescent="0.2">
      <c r="A99">
        <v>2009</v>
      </c>
      <c r="B99">
        <v>3</v>
      </c>
      <c r="C99" t="s">
        <v>331</v>
      </c>
      <c r="D99">
        <v>19444000</v>
      </c>
    </row>
    <row r="100" spans="1:4" x14ac:dyDescent="0.2">
      <c r="A100">
        <v>2009</v>
      </c>
      <c r="B100">
        <v>3</v>
      </c>
      <c r="C100" t="s">
        <v>332</v>
      </c>
      <c r="D100">
        <v>138582000</v>
      </c>
    </row>
    <row r="101" spans="1:4" x14ac:dyDescent="0.2">
      <c r="A101">
        <v>2009</v>
      </c>
      <c r="B101">
        <v>3</v>
      </c>
      <c r="C101" t="s">
        <v>333</v>
      </c>
      <c r="D101">
        <v>69293000</v>
      </c>
    </row>
    <row r="102" spans="1:4" x14ac:dyDescent="0.2">
      <c r="A102">
        <v>2009</v>
      </c>
      <c r="B102">
        <v>3</v>
      </c>
      <c r="C102" t="s">
        <v>334</v>
      </c>
      <c r="D102">
        <v>66050000</v>
      </c>
    </row>
    <row r="103" spans="1:4" x14ac:dyDescent="0.2">
      <c r="A103">
        <v>2009</v>
      </c>
      <c r="B103">
        <v>3</v>
      </c>
      <c r="C103" t="s">
        <v>335</v>
      </c>
      <c r="D103">
        <v>124297000</v>
      </c>
    </row>
    <row r="104" spans="1:4" x14ac:dyDescent="0.2">
      <c r="A104">
        <v>2009</v>
      </c>
      <c r="B104">
        <v>4</v>
      </c>
      <c r="C104" t="s">
        <v>322</v>
      </c>
      <c r="D104">
        <v>160889000</v>
      </c>
    </row>
    <row r="105" spans="1:4" x14ac:dyDescent="0.2">
      <c r="A105">
        <v>2009</v>
      </c>
      <c r="B105">
        <v>4</v>
      </c>
      <c r="C105" t="s">
        <v>323</v>
      </c>
      <c r="D105">
        <v>446441000</v>
      </c>
    </row>
    <row r="106" spans="1:4" x14ac:dyDescent="0.2">
      <c r="A106">
        <v>2009</v>
      </c>
      <c r="B106">
        <v>4</v>
      </c>
      <c r="C106" t="s">
        <v>336</v>
      </c>
      <c r="D106">
        <v>116696000</v>
      </c>
    </row>
    <row r="107" spans="1:4" x14ac:dyDescent="0.2">
      <c r="A107">
        <v>2009</v>
      </c>
      <c r="B107">
        <v>4</v>
      </c>
      <c r="C107" t="s">
        <v>337</v>
      </c>
      <c r="D107">
        <v>25169000</v>
      </c>
    </row>
    <row r="108" spans="1:4" x14ac:dyDescent="0.2">
      <c r="A108">
        <v>2009</v>
      </c>
      <c r="B108">
        <v>4</v>
      </c>
      <c r="C108" t="s">
        <v>325</v>
      </c>
      <c r="D108">
        <v>178906000</v>
      </c>
    </row>
    <row r="109" spans="1:4" x14ac:dyDescent="0.2">
      <c r="A109">
        <v>2009</v>
      </c>
      <c r="B109">
        <v>4</v>
      </c>
      <c r="C109" t="s">
        <v>326</v>
      </c>
      <c r="D109">
        <v>75200000</v>
      </c>
    </row>
    <row r="110" spans="1:4" x14ac:dyDescent="0.2">
      <c r="A110">
        <v>2009</v>
      </c>
      <c r="B110">
        <v>4</v>
      </c>
      <c r="C110" t="s">
        <v>327</v>
      </c>
      <c r="D110">
        <v>260771000</v>
      </c>
    </row>
    <row r="111" spans="1:4" x14ac:dyDescent="0.2">
      <c r="A111">
        <v>2009</v>
      </c>
      <c r="B111">
        <v>4</v>
      </c>
      <c r="C111" t="s">
        <v>328</v>
      </c>
      <c r="D111">
        <v>7676000</v>
      </c>
    </row>
    <row r="112" spans="1:4" x14ac:dyDescent="0.2">
      <c r="A112">
        <v>2009</v>
      </c>
      <c r="B112">
        <v>4</v>
      </c>
      <c r="C112" t="s">
        <v>329</v>
      </c>
      <c r="D112">
        <v>37662000</v>
      </c>
    </row>
    <row r="113" spans="1:4" x14ac:dyDescent="0.2">
      <c r="A113">
        <v>2009</v>
      </c>
      <c r="B113">
        <v>4</v>
      </c>
      <c r="C113" t="s">
        <v>330</v>
      </c>
      <c r="D113">
        <v>196565000</v>
      </c>
    </row>
    <row r="114" spans="1:4" x14ac:dyDescent="0.2">
      <c r="A114">
        <v>2009</v>
      </c>
      <c r="B114">
        <v>4</v>
      </c>
      <c r="C114" t="s">
        <v>331</v>
      </c>
      <c r="D114">
        <v>13793000</v>
      </c>
    </row>
    <row r="115" spans="1:4" x14ac:dyDescent="0.2">
      <c r="A115">
        <v>2009</v>
      </c>
      <c r="B115">
        <v>4</v>
      </c>
      <c r="C115" t="s">
        <v>332</v>
      </c>
      <c r="D115">
        <v>112837000</v>
      </c>
    </row>
    <row r="116" spans="1:4" x14ac:dyDescent="0.2">
      <c r="A116">
        <v>2009</v>
      </c>
      <c r="B116">
        <v>4</v>
      </c>
      <c r="C116" t="s">
        <v>333</v>
      </c>
      <c r="D116">
        <v>56587000</v>
      </c>
    </row>
    <row r="117" spans="1:4" x14ac:dyDescent="0.2">
      <c r="A117">
        <v>2009</v>
      </c>
      <c r="B117">
        <v>4</v>
      </c>
      <c r="C117" t="s">
        <v>334</v>
      </c>
      <c r="D117">
        <v>55988000</v>
      </c>
    </row>
    <row r="118" spans="1:4" x14ac:dyDescent="0.2">
      <c r="A118">
        <v>2009</v>
      </c>
      <c r="B118">
        <v>4</v>
      </c>
      <c r="C118" t="s">
        <v>338</v>
      </c>
      <c r="D118">
        <v>103359000</v>
      </c>
    </row>
    <row r="119" spans="1:4" x14ac:dyDescent="0.2">
      <c r="A119">
        <v>2009</v>
      </c>
      <c r="B119">
        <v>4</v>
      </c>
      <c r="C119" t="s">
        <v>335</v>
      </c>
      <c r="D119">
        <v>96733000</v>
      </c>
    </row>
    <row r="120" spans="1:4" x14ac:dyDescent="0.2">
      <c r="A120">
        <v>2010</v>
      </c>
      <c r="B120">
        <v>1</v>
      </c>
      <c r="C120" t="s">
        <v>322</v>
      </c>
      <c r="D120">
        <v>162936000</v>
      </c>
    </row>
    <row r="121" spans="1:4" x14ac:dyDescent="0.2">
      <c r="A121">
        <v>2010</v>
      </c>
      <c r="B121">
        <v>1</v>
      </c>
      <c r="C121" t="s">
        <v>323</v>
      </c>
      <c r="D121">
        <v>424138000</v>
      </c>
    </row>
    <row r="122" spans="1:4" x14ac:dyDescent="0.2">
      <c r="A122">
        <v>2010</v>
      </c>
      <c r="B122">
        <v>1</v>
      </c>
      <c r="C122" t="s">
        <v>336</v>
      </c>
      <c r="D122">
        <v>114599000</v>
      </c>
    </row>
    <row r="123" spans="1:4" x14ac:dyDescent="0.2">
      <c r="A123">
        <v>2010</v>
      </c>
      <c r="B123">
        <v>1</v>
      </c>
      <c r="C123" t="s">
        <v>337</v>
      </c>
      <c r="D123">
        <v>26093000</v>
      </c>
    </row>
    <row r="124" spans="1:4" x14ac:dyDescent="0.2">
      <c r="A124">
        <v>2010</v>
      </c>
      <c r="B124">
        <v>1</v>
      </c>
      <c r="C124" t="s">
        <v>325</v>
      </c>
      <c r="D124">
        <v>173248000</v>
      </c>
    </row>
    <row r="125" spans="1:4" x14ac:dyDescent="0.2">
      <c r="A125">
        <v>2010</v>
      </c>
      <c r="B125">
        <v>1</v>
      </c>
      <c r="C125" t="s">
        <v>326</v>
      </c>
      <c r="D125">
        <v>64458000</v>
      </c>
    </row>
    <row r="126" spans="1:4" x14ac:dyDescent="0.2">
      <c r="A126">
        <v>2010</v>
      </c>
      <c r="B126">
        <v>1</v>
      </c>
      <c r="C126" t="s">
        <v>327</v>
      </c>
      <c r="D126">
        <v>263662000</v>
      </c>
    </row>
    <row r="127" spans="1:4" x14ac:dyDescent="0.2">
      <c r="A127">
        <v>2010</v>
      </c>
      <c r="B127">
        <v>1</v>
      </c>
      <c r="C127" t="s">
        <v>328</v>
      </c>
      <c r="D127">
        <v>7131000</v>
      </c>
    </row>
    <row r="128" spans="1:4" x14ac:dyDescent="0.2">
      <c r="A128">
        <v>2010</v>
      </c>
      <c r="B128">
        <v>1</v>
      </c>
      <c r="C128" t="s">
        <v>329</v>
      </c>
      <c r="D128">
        <v>33238000</v>
      </c>
    </row>
    <row r="129" spans="1:4" x14ac:dyDescent="0.2">
      <c r="A129">
        <v>2010</v>
      </c>
      <c r="B129">
        <v>1</v>
      </c>
      <c r="C129" t="s">
        <v>330</v>
      </c>
      <c r="D129">
        <v>189394000</v>
      </c>
    </row>
    <row r="130" spans="1:4" x14ac:dyDescent="0.2">
      <c r="A130">
        <v>2010</v>
      </c>
      <c r="B130">
        <v>1</v>
      </c>
      <c r="C130" t="s">
        <v>331</v>
      </c>
      <c r="D130">
        <v>14969000</v>
      </c>
    </row>
    <row r="131" spans="1:4" x14ac:dyDescent="0.2">
      <c r="A131">
        <v>2010</v>
      </c>
      <c r="B131">
        <v>1</v>
      </c>
      <c r="C131" t="s">
        <v>332</v>
      </c>
      <c r="D131">
        <v>113568000</v>
      </c>
    </row>
    <row r="132" spans="1:4" x14ac:dyDescent="0.2">
      <c r="A132">
        <v>2010</v>
      </c>
      <c r="B132">
        <v>1</v>
      </c>
      <c r="C132" t="s">
        <v>333</v>
      </c>
      <c r="D132">
        <v>59703000</v>
      </c>
    </row>
    <row r="133" spans="1:4" x14ac:dyDescent="0.2">
      <c r="A133">
        <v>2010</v>
      </c>
      <c r="B133">
        <v>1</v>
      </c>
      <c r="C133" t="s">
        <v>334</v>
      </c>
      <c r="D133">
        <v>57222000</v>
      </c>
    </row>
    <row r="134" spans="1:4" x14ac:dyDescent="0.2">
      <c r="A134">
        <v>2010</v>
      </c>
      <c r="B134">
        <v>1</v>
      </c>
      <c r="C134" t="s">
        <v>338</v>
      </c>
      <c r="D134">
        <v>99930000</v>
      </c>
    </row>
    <row r="135" spans="1:4" x14ac:dyDescent="0.2">
      <c r="A135">
        <v>2010</v>
      </c>
      <c r="B135">
        <v>1</v>
      </c>
      <c r="C135" t="s">
        <v>335</v>
      </c>
      <c r="D135">
        <v>100290000</v>
      </c>
    </row>
    <row r="136" spans="1:4" x14ac:dyDescent="0.2">
      <c r="A136">
        <v>2010</v>
      </c>
      <c r="B136">
        <v>2</v>
      </c>
      <c r="C136" t="s">
        <v>322</v>
      </c>
      <c r="D136">
        <v>186061000</v>
      </c>
    </row>
    <row r="137" spans="1:4" x14ac:dyDescent="0.2">
      <c r="A137">
        <v>2010</v>
      </c>
      <c r="B137">
        <v>2</v>
      </c>
      <c r="C137" t="s">
        <v>323</v>
      </c>
      <c r="D137">
        <v>473095000</v>
      </c>
    </row>
    <row r="138" spans="1:4" x14ac:dyDescent="0.2">
      <c r="A138">
        <v>2010</v>
      </c>
      <c r="B138">
        <v>2</v>
      </c>
      <c r="C138" t="s">
        <v>336</v>
      </c>
      <c r="D138">
        <v>122586000</v>
      </c>
    </row>
    <row r="139" spans="1:4" x14ac:dyDescent="0.2">
      <c r="A139">
        <v>2010</v>
      </c>
      <c r="B139">
        <v>2</v>
      </c>
      <c r="C139" t="s">
        <v>337</v>
      </c>
      <c r="D139">
        <v>31190000</v>
      </c>
    </row>
    <row r="140" spans="1:4" x14ac:dyDescent="0.2">
      <c r="A140">
        <v>2010</v>
      </c>
      <c r="B140">
        <v>2</v>
      </c>
      <c r="C140" t="s">
        <v>325</v>
      </c>
      <c r="D140">
        <v>177831000</v>
      </c>
    </row>
    <row r="141" spans="1:4" x14ac:dyDescent="0.2">
      <c r="A141">
        <v>2010</v>
      </c>
      <c r="B141">
        <v>2</v>
      </c>
      <c r="C141" t="s">
        <v>326</v>
      </c>
      <c r="D141">
        <v>76050000</v>
      </c>
    </row>
    <row r="142" spans="1:4" x14ac:dyDescent="0.2">
      <c r="A142">
        <v>2010</v>
      </c>
      <c r="B142">
        <v>2</v>
      </c>
      <c r="C142" t="s">
        <v>327</v>
      </c>
      <c r="D142">
        <v>298879000</v>
      </c>
    </row>
    <row r="143" spans="1:4" x14ac:dyDescent="0.2">
      <c r="A143">
        <v>2010</v>
      </c>
      <c r="B143">
        <v>2</v>
      </c>
      <c r="C143" t="s">
        <v>328</v>
      </c>
      <c r="D143">
        <v>8805000</v>
      </c>
    </row>
    <row r="144" spans="1:4" x14ac:dyDescent="0.2">
      <c r="A144">
        <v>2010</v>
      </c>
      <c r="B144">
        <v>2</v>
      </c>
      <c r="C144" t="s">
        <v>329</v>
      </c>
      <c r="D144">
        <v>38899000</v>
      </c>
    </row>
    <row r="145" spans="1:4" x14ac:dyDescent="0.2">
      <c r="A145">
        <v>2010</v>
      </c>
      <c r="B145">
        <v>2</v>
      </c>
      <c r="C145" t="s">
        <v>330</v>
      </c>
      <c r="D145">
        <v>205826000</v>
      </c>
    </row>
    <row r="146" spans="1:4" x14ac:dyDescent="0.2">
      <c r="A146">
        <v>2010</v>
      </c>
      <c r="B146">
        <v>2</v>
      </c>
      <c r="C146" t="s">
        <v>331</v>
      </c>
      <c r="D146">
        <v>19055000</v>
      </c>
    </row>
    <row r="147" spans="1:4" x14ac:dyDescent="0.2">
      <c r="A147">
        <v>2010</v>
      </c>
      <c r="B147">
        <v>2</v>
      </c>
      <c r="C147" t="s">
        <v>332</v>
      </c>
      <c r="D147">
        <v>128564000</v>
      </c>
    </row>
    <row r="148" spans="1:4" x14ac:dyDescent="0.2">
      <c r="A148">
        <v>2010</v>
      </c>
      <c r="B148">
        <v>2</v>
      </c>
      <c r="C148" t="s">
        <v>333</v>
      </c>
      <c r="D148">
        <v>63419000</v>
      </c>
    </row>
    <row r="149" spans="1:4" x14ac:dyDescent="0.2">
      <c r="A149">
        <v>2010</v>
      </c>
      <c r="B149">
        <v>2</v>
      </c>
      <c r="C149" t="s">
        <v>334</v>
      </c>
      <c r="D149">
        <v>62284000</v>
      </c>
    </row>
    <row r="150" spans="1:4" x14ac:dyDescent="0.2">
      <c r="A150">
        <v>2010</v>
      </c>
      <c r="B150">
        <v>2</v>
      </c>
      <c r="C150" t="s">
        <v>338</v>
      </c>
      <c r="D150">
        <v>109550000</v>
      </c>
    </row>
    <row r="151" spans="1:4" x14ac:dyDescent="0.2">
      <c r="A151">
        <v>2010</v>
      </c>
      <c r="B151">
        <v>2</v>
      </c>
      <c r="C151" t="s">
        <v>335</v>
      </c>
      <c r="D151">
        <v>109448000</v>
      </c>
    </row>
    <row r="152" spans="1:4" x14ac:dyDescent="0.2">
      <c r="A152">
        <v>2010</v>
      </c>
      <c r="B152">
        <v>3</v>
      </c>
      <c r="C152" t="s">
        <v>322</v>
      </c>
      <c r="D152">
        <v>209599000</v>
      </c>
    </row>
    <row r="153" spans="1:4" x14ac:dyDescent="0.2">
      <c r="A153">
        <v>2010</v>
      </c>
      <c r="B153">
        <v>3</v>
      </c>
      <c r="C153" t="s">
        <v>323</v>
      </c>
      <c r="D153">
        <v>533267000</v>
      </c>
    </row>
    <row r="154" spans="1:4" x14ac:dyDescent="0.2">
      <c r="A154">
        <v>2010</v>
      </c>
      <c r="B154">
        <v>3</v>
      </c>
      <c r="C154" t="s">
        <v>336</v>
      </c>
      <c r="D154">
        <v>138918000</v>
      </c>
    </row>
    <row r="155" spans="1:4" x14ac:dyDescent="0.2">
      <c r="A155">
        <v>2010</v>
      </c>
      <c r="B155">
        <v>3</v>
      </c>
      <c r="C155" t="s">
        <v>337</v>
      </c>
      <c r="D155">
        <v>31291000</v>
      </c>
    </row>
    <row r="156" spans="1:4" x14ac:dyDescent="0.2">
      <c r="A156">
        <v>2010</v>
      </c>
      <c r="B156">
        <v>3</v>
      </c>
      <c r="C156" t="s">
        <v>325</v>
      </c>
      <c r="D156">
        <v>194231000</v>
      </c>
    </row>
    <row r="157" spans="1:4" x14ac:dyDescent="0.2">
      <c r="A157">
        <v>2010</v>
      </c>
      <c r="B157">
        <v>3</v>
      </c>
      <c r="C157" t="s">
        <v>326</v>
      </c>
      <c r="D157">
        <v>71558000</v>
      </c>
    </row>
    <row r="158" spans="1:4" x14ac:dyDescent="0.2">
      <c r="A158">
        <v>2010</v>
      </c>
      <c r="B158">
        <v>3</v>
      </c>
      <c r="C158" t="s">
        <v>327</v>
      </c>
      <c r="D158">
        <v>325653000</v>
      </c>
    </row>
    <row r="159" spans="1:4" x14ac:dyDescent="0.2">
      <c r="A159">
        <v>2010</v>
      </c>
      <c r="B159">
        <v>3</v>
      </c>
      <c r="C159" t="s">
        <v>328</v>
      </c>
      <c r="D159">
        <v>9879000</v>
      </c>
    </row>
    <row r="160" spans="1:4" x14ac:dyDescent="0.2">
      <c r="A160">
        <v>2010</v>
      </c>
      <c r="B160">
        <v>3</v>
      </c>
      <c r="C160" t="s">
        <v>329</v>
      </c>
      <c r="D160">
        <v>37634000</v>
      </c>
    </row>
    <row r="161" spans="1:4" x14ac:dyDescent="0.2">
      <c r="A161">
        <v>2010</v>
      </c>
      <c r="B161">
        <v>3</v>
      </c>
      <c r="C161" t="s">
        <v>330</v>
      </c>
      <c r="D161">
        <v>228001000</v>
      </c>
    </row>
    <row r="162" spans="1:4" x14ac:dyDescent="0.2">
      <c r="A162">
        <v>2010</v>
      </c>
      <c r="B162">
        <v>3</v>
      </c>
      <c r="C162" t="s">
        <v>331</v>
      </c>
      <c r="D162">
        <v>19444000</v>
      </c>
    </row>
    <row r="163" spans="1:4" x14ac:dyDescent="0.2">
      <c r="A163">
        <v>2010</v>
      </c>
      <c r="B163">
        <v>3</v>
      </c>
      <c r="C163" t="s">
        <v>332</v>
      </c>
      <c r="D163">
        <v>138622000</v>
      </c>
    </row>
    <row r="164" spans="1:4" x14ac:dyDescent="0.2">
      <c r="A164">
        <v>2010</v>
      </c>
      <c r="B164">
        <v>3</v>
      </c>
      <c r="C164" t="s">
        <v>333</v>
      </c>
      <c r="D164">
        <v>69293000</v>
      </c>
    </row>
    <row r="165" spans="1:4" x14ac:dyDescent="0.2">
      <c r="A165">
        <v>2010</v>
      </c>
      <c r="B165">
        <v>3</v>
      </c>
      <c r="C165" t="s">
        <v>334</v>
      </c>
      <c r="D165">
        <v>66162000</v>
      </c>
    </row>
    <row r="166" spans="1:4" x14ac:dyDescent="0.2">
      <c r="A166">
        <v>2010</v>
      </c>
      <c r="B166">
        <v>3</v>
      </c>
      <c r="C166" t="s">
        <v>338</v>
      </c>
      <c r="D166">
        <v>113584000</v>
      </c>
    </row>
    <row r="167" spans="1:4" x14ac:dyDescent="0.2">
      <c r="A167">
        <v>2010</v>
      </c>
      <c r="B167">
        <v>3</v>
      </c>
      <c r="C167" t="s">
        <v>335</v>
      </c>
      <c r="D167">
        <v>124095000</v>
      </c>
    </row>
    <row r="168" spans="1:4" x14ac:dyDescent="0.2">
      <c r="A168">
        <v>2010</v>
      </c>
      <c r="B168">
        <v>4</v>
      </c>
      <c r="C168" t="s">
        <v>322</v>
      </c>
      <c r="D168">
        <v>204953000</v>
      </c>
    </row>
    <row r="169" spans="1:4" x14ac:dyDescent="0.2">
      <c r="A169">
        <v>2010</v>
      </c>
      <c r="B169">
        <v>4</v>
      </c>
      <c r="C169" t="s">
        <v>323</v>
      </c>
      <c r="D169">
        <v>507461000</v>
      </c>
    </row>
    <row r="170" spans="1:4" x14ac:dyDescent="0.2">
      <c r="A170">
        <v>2010</v>
      </c>
      <c r="B170">
        <v>4</v>
      </c>
      <c r="C170" t="s">
        <v>336</v>
      </c>
      <c r="D170">
        <v>139359000</v>
      </c>
    </row>
    <row r="171" spans="1:4" x14ac:dyDescent="0.2">
      <c r="A171">
        <v>2010</v>
      </c>
      <c r="B171">
        <v>4</v>
      </c>
      <c r="C171" t="s">
        <v>337</v>
      </c>
      <c r="D171">
        <v>31475000</v>
      </c>
    </row>
    <row r="172" spans="1:4" x14ac:dyDescent="0.2">
      <c r="A172">
        <v>2010</v>
      </c>
      <c r="B172">
        <v>4</v>
      </c>
      <c r="C172" t="s">
        <v>325</v>
      </c>
      <c r="D172">
        <v>185413000</v>
      </c>
    </row>
    <row r="173" spans="1:4" x14ac:dyDescent="0.2">
      <c r="A173">
        <v>2010</v>
      </c>
      <c r="B173">
        <v>4</v>
      </c>
      <c r="C173" t="s">
        <v>326</v>
      </c>
      <c r="D173">
        <v>74958000</v>
      </c>
    </row>
    <row r="174" spans="1:4" x14ac:dyDescent="0.2">
      <c r="A174">
        <v>2010</v>
      </c>
      <c r="B174">
        <v>4</v>
      </c>
      <c r="C174" t="s">
        <v>327</v>
      </c>
      <c r="D174">
        <v>302807000</v>
      </c>
    </row>
    <row r="175" spans="1:4" x14ac:dyDescent="0.2">
      <c r="A175">
        <v>2010</v>
      </c>
      <c r="B175">
        <v>4</v>
      </c>
      <c r="C175" t="s">
        <v>328</v>
      </c>
      <c r="D175">
        <v>8884000</v>
      </c>
    </row>
    <row r="176" spans="1:4" x14ac:dyDescent="0.2">
      <c r="A176">
        <v>2010</v>
      </c>
      <c r="B176">
        <v>4</v>
      </c>
      <c r="C176" t="s">
        <v>329</v>
      </c>
      <c r="D176">
        <v>41261000</v>
      </c>
    </row>
    <row r="177" spans="1:4" x14ac:dyDescent="0.2">
      <c r="A177">
        <v>2010</v>
      </c>
      <c r="B177">
        <v>4</v>
      </c>
      <c r="C177" t="s">
        <v>330</v>
      </c>
      <c r="D177">
        <v>221631000</v>
      </c>
    </row>
    <row r="178" spans="1:4" x14ac:dyDescent="0.2">
      <c r="A178">
        <v>2010</v>
      </c>
      <c r="B178">
        <v>4</v>
      </c>
      <c r="C178" t="s">
        <v>331</v>
      </c>
      <c r="D178">
        <v>18571000</v>
      </c>
    </row>
    <row r="179" spans="1:4" x14ac:dyDescent="0.2">
      <c r="A179">
        <v>2010</v>
      </c>
      <c r="B179">
        <v>4</v>
      </c>
      <c r="C179" t="s">
        <v>332</v>
      </c>
      <c r="D179">
        <v>134169000</v>
      </c>
    </row>
    <row r="180" spans="1:4" x14ac:dyDescent="0.2">
      <c r="A180">
        <v>2010</v>
      </c>
      <c r="B180">
        <v>4</v>
      </c>
      <c r="C180" t="s">
        <v>333</v>
      </c>
      <c r="D180">
        <v>63590000</v>
      </c>
    </row>
    <row r="181" spans="1:4" x14ac:dyDescent="0.2">
      <c r="A181">
        <v>2010</v>
      </c>
      <c r="B181">
        <v>4</v>
      </c>
      <c r="C181" t="s">
        <v>334</v>
      </c>
      <c r="D181">
        <v>57896000</v>
      </c>
    </row>
    <row r="182" spans="1:4" x14ac:dyDescent="0.2">
      <c r="A182">
        <v>2010</v>
      </c>
      <c r="B182">
        <v>4</v>
      </c>
      <c r="C182" t="s">
        <v>338</v>
      </c>
      <c r="D182">
        <v>113729000</v>
      </c>
    </row>
    <row r="183" spans="1:4" x14ac:dyDescent="0.2">
      <c r="A183">
        <v>2010</v>
      </c>
      <c r="B183">
        <v>4</v>
      </c>
      <c r="C183" t="s">
        <v>335</v>
      </c>
      <c r="D183">
        <v>122579000</v>
      </c>
    </row>
    <row r="184" spans="1:4" x14ac:dyDescent="0.2">
      <c r="A184">
        <v>2011</v>
      </c>
      <c r="B184">
        <v>1</v>
      </c>
      <c r="C184" t="s">
        <v>322</v>
      </c>
      <c r="D184">
        <v>331909000</v>
      </c>
    </row>
    <row r="185" spans="1:4" x14ac:dyDescent="0.2">
      <c r="A185">
        <v>2011</v>
      </c>
      <c r="B185">
        <v>1</v>
      </c>
      <c r="C185" t="s">
        <v>323</v>
      </c>
      <c r="D185">
        <v>579448000</v>
      </c>
    </row>
    <row r="186" spans="1:4" x14ac:dyDescent="0.2">
      <c r="A186">
        <v>2011</v>
      </c>
      <c r="B186">
        <v>1</v>
      </c>
      <c r="C186" t="s">
        <v>336</v>
      </c>
      <c r="D186">
        <v>160967000</v>
      </c>
    </row>
    <row r="187" spans="1:4" x14ac:dyDescent="0.2">
      <c r="A187">
        <v>2011</v>
      </c>
      <c r="B187">
        <v>1</v>
      </c>
      <c r="C187" t="s">
        <v>337</v>
      </c>
      <c r="D187">
        <v>34361000</v>
      </c>
    </row>
    <row r="188" spans="1:4" x14ac:dyDescent="0.2">
      <c r="A188">
        <v>2011</v>
      </c>
      <c r="B188">
        <v>1</v>
      </c>
      <c r="C188" t="s">
        <v>325</v>
      </c>
      <c r="D188">
        <v>275731000</v>
      </c>
    </row>
    <row r="189" spans="1:4" x14ac:dyDescent="0.2">
      <c r="A189">
        <v>2011</v>
      </c>
      <c r="B189">
        <v>1</v>
      </c>
      <c r="C189" t="s">
        <v>326</v>
      </c>
      <c r="D189">
        <v>105475000</v>
      </c>
    </row>
    <row r="190" spans="1:4" x14ac:dyDescent="0.2">
      <c r="A190">
        <v>2011</v>
      </c>
      <c r="B190">
        <v>1</v>
      </c>
      <c r="C190" t="s">
        <v>327</v>
      </c>
      <c r="D190">
        <v>391992000</v>
      </c>
    </row>
    <row r="191" spans="1:4" x14ac:dyDescent="0.2">
      <c r="A191">
        <v>2011</v>
      </c>
      <c r="B191">
        <v>1</v>
      </c>
      <c r="C191" t="s">
        <v>328</v>
      </c>
      <c r="D191">
        <v>10808000</v>
      </c>
    </row>
    <row r="192" spans="1:4" x14ac:dyDescent="0.2">
      <c r="A192">
        <v>2011</v>
      </c>
      <c r="B192">
        <v>1</v>
      </c>
      <c r="C192" t="s">
        <v>329</v>
      </c>
      <c r="D192">
        <v>42849000</v>
      </c>
    </row>
    <row r="193" spans="1:4" x14ac:dyDescent="0.2">
      <c r="A193">
        <v>2011</v>
      </c>
      <c r="B193">
        <v>1</v>
      </c>
      <c r="C193" t="s">
        <v>330</v>
      </c>
      <c r="D193">
        <v>274646000</v>
      </c>
    </row>
    <row r="194" spans="1:4" x14ac:dyDescent="0.2">
      <c r="A194">
        <v>2011</v>
      </c>
      <c r="B194">
        <v>1</v>
      </c>
      <c r="C194" t="s">
        <v>331</v>
      </c>
      <c r="D194">
        <v>26433000</v>
      </c>
    </row>
    <row r="195" spans="1:4" x14ac:dyDescent="0.2">
      <c r="A195">
        <v>2011</v>
      </c>
      <c r="B195">
        <v>1</v>
      </c>
      <c r="C195" t="s">
        <v>332</v>
      </c>
      <c r="D195">
        <v>166547000</v>
      </c>
    </row>
    <row r="196" spans="1:4" x14ac:dyDescent="0.2">
      <c r="A196">
        <v>2011</v>
      </c>
      <c r="B196">
        <v>1</v>
      </c>
      <c r="C196" t="s">
        <v>333</v>
      </c>
      <c r="D196">
        <v>121092000</v>
      </c>
    </row>
    <row r="197" spans="1:4" x14ac:dyDescent="0.2">
      <c r="A197">
        <v>2011</v>
      </c>
      <c r="B197">
        <v>1</v>
      </c>
      <c r="C197" t="s">
        <v>334</v>
      </c>
      <c r="D197">
        <v>78558000</v>
      </c>
    </row>
    <row r="198" spans="1:4" x14ac:dyDescent="0.2">
      <c r="A198">
        <v>2011</v>
      </c>
      <c r="B198">
        <v>1</v>
      </c>
      <c r="C198" t="s">
        <v>338</v>
      </c>
      <c r="D198">
        <v>165769000</v>
      </c>
    </row>
    <row r="199" spans="1:4" x14ac:dyDescent="0.2">
      <c r="A199">
        <v>2011</v>
      </c>
      <c r="B199">
        <v>1</v>
      </c>
      <c r="C199" t="s">
        <v>335</v>
      </c>
      <c r="D199">
        <v>190563000</v>
      </c>
    </row>
    <row r="200" spans="1:4" x14ac:dyDescent="0.2">
      <c r="A200">
        <v>2011</v>
      </c>
      <c r="B200">
        <v>2</v>
      </c>
      <c r="C200" t="s">
        <v>322</v>
      </c>
      <c r="D200">
        <v>410532000</v>
      </c>
    </row>
    <row r="201" spans="1:4" x14ac:dyDescent="0.2">
      <c r="A201">
        <v>2011</v>
      </c>
      <c r="B201">
        <v>2</v>
      </c>
      <c r="C201" t="s">
        <v>323</v>
      </c>
      <c r="D201">
        <v>619123000</v>
      </c>
    </row>
    <row r="202" spans="1:4" x14ac:dyDescent="0.2">
      <c r="A202">
        <v>2011</v>
      </c>
      <c r="B202">
        <v>2</v>
      </c>
      <c r="C202" t="s">
        <v>336</v>
      </c>
      <c r="D202">
        <v>163277000</v>
      </c>
    </row>
    <row r="203" spans="1:4" x14ac:dyDescent="0.2">
      <c r="A203">
        <v>2011</v>
      </c>
      <c r="B203">
        <v>2</v>
      </c>
      <c r="C203" t="s">
        <v>337</v>
      </c>
      <c r="D203">
        <v>36984000</v>
      </c>
    </row>
    <row r="204" spans="1:4" x14ac:dyDescent="0.2">
      <c r="A204">
        <v>2011</v>
      </c>
      <c r="B204">
        <v>2</v>
      </c>
      <c r="C204" t="s">
        <v>325</v>
      </c>
      <c r="D204">
        <v>308349000</v>
      </c>
    </row>
    <row r="205" spans="1:4" x14ac:dyDescent="0.2">
      <c r="A205">
        <v>2011</v>
      </c>
      <c r="B205">
        <v>2</v>
      </c>
      <c r="C205" t="s">
        <v>326</v>
      </c>
      <c r="D205">
        <v>105964000</v>
      </c>
    </row>
    <row r="206" spans="1:4" x14ac:dyDescent="0.2">
      <c r="A206">
        <v>2011</v>
      </c>
      <c r="B206">
        <v>2</v>
      </c>
      <c r="C206" t="s">
        <v>327</v>
      </c>
      <c r="D206">
        <v>427489000</v>
      </c>
    </row>
    <row r="207" spans="1:4" x14ac:dyDescent="0.2">
      <c r="A207">
        <v>2011</v>
      </c>
      <c r="B207">
        <v>2</v>
      </c>
      <c r="C207" t="s">
        <v>328</v>
      </c>
      <c r="D207">
        <v>12926000</v>
      </c>
    </row>
    <row r="208" spans="1:4" x14ac:dyDescent="0.2">
      <c r="A208">
        <v>2011</v>
      </c>
      <c r="B208">
        <v>2</v>
      </c>
      <c r="C208" t="s">
        <v>329</v>
      </c>
      <c r="D208">
        <v>43098000</v>
      </c>
    </row>
    <row r="209" spans="1:4" x14ac:dyDescent="0.2">
      <c r="A209">
        <v>2011</v>
      </c>
      <c r="B209">
        <v>2</v>
      </c>
      <c r="C209" t="s">
        <v>330</v>
      </c>
      <c r="D209">
        <v>299753000</v>
      </c>
    </row>
    <row r="210" spans="1:4" x14ac:dyDescent="0.2">
      <c r="A210">
        <v>2011</v>
      </c>
      <c r="B210">
        <v>2</v>
      </c>
      <c r="C210" t="s">
        <v>331</v>
      </c>
      <c r="D210">
        <v>28807000</v>
      </c>
    </row>
    <row r="211" spans="1:4" x14ac:dyDescent="0.2">
      <c r="A211">
        <v>2011</v>
      </c>
      <c r="B211">
        <v>2</v>
      </c>
      <c r="C211" t="s">
        <v>332</v>
      </c>
      <c r="D211">
        <v>186875000</v>
      </c>
    </row>
    <row r="212" spans="1:4" x14ac:dyDescent="0.2">
      <c r="A212">
        <v>2011</v>
      </c>
      <c r="B212">
        <v>2</v>
      </c>
      <c r="C212" t="s">
        <v>333</v>
      </c>
      <c r="D212">
        <v>114870000</v>
      </c>
    </row>
    <row r="213" spans="1:4" x14ac:dyDescent="0.2">
      <c r="A213">
        <v>2011</v>
      </c>
      <c r="B213">
        <v>2</v>
      </c>
      <c r="C213" t="s">
        <v>334</v>
      </c>
      <c r="D213">
        <v>81983000</v>
      </c>
    </row>
    <row r="214" spans="1:4" x14ac:dyDescent="0.2">
      <c r="A214">
        <v>2011</v>
      </c>
      <c r="B214">
        <v>2</v>
      </c>
      <c r="C214" t="s">
        <v>338</v>
      </c>
      <c r="D214">
        <v>178796000</v>
      </c>
    </row>
    <row r="215" spans="1:4" x14ac:dyDescent="0.2">
      <c r="A215">
        <v>2011</v>
      </c>
      <c r="B215">
        <v>2</v>
      </c>
      <c r="C215" t="s">
        <v>335</v>
      </c>
      <c r="D215">
        <v>222828000</v>
      </c>
    </row>
    <row r="216" spans="1:4" x14ac:dyDescent="0.2">
      <c r="A216">
        <v>2011</v>
      </c>
      <c r="B216">
        <v>3</v>
      </c>
      <c r="C216" t="s">
        <v>322</v>
      </c>
      <c r="D216">
        <v>404342000</v>
      </c>
    </row>
    <row r="217" spans="1:4" x14ac:dyDescent="0.2">
      <c r="A217">
        <v>2011</v>
      </c>
      <c r="B217">
        <v>3</v>
      </c>
      <c r="C217" t="s">
        <v>323</v>
      </c>
      <c r="D217">
        <v>686306000</v>
      </c>
    </row>
    <row r="218" spans="1:4" x14ac:dyDescent="0.2">
      <c r="A218">
        <v>2011</v>
      </c>
      <c r="B218">
        <v>3</v>
      </c>
      <c r="C218" t="s">
        <v>336</v>
      </c>
      <c r="D218">
        <v>175379000</v>
      </c>
    </row>
    <row r="219" spans="1:4" x14ac:dyDescent="0.2">
      <c r="A219">
        <v>2011</v>
      </c>
      <c r="B219">
        <v>3</v>
      </c>
      <c r="C219" t="s">
        <v>337</v>
      </c>
      <c r="D219">
        <v>39120000</v>
      </c>
    </row>
    <row r="220" spans="1:4" x14ac:dyDescent="0.2">
      <c r="A220">
        <v>2011</v>
      </c>
      <c r="B220">
        <v>3</v>
      </c>
      <c r="C220" t="s">
        <v>325</v>
      </c>
      <c r="D220">
        <v>320173000</v>
      </c>
    </row>
    <row r="221" spans="1:4" x14ac:dyDescent="0.2">
      <c r="A221">
        <v>2011</v>
      </c>
      <c r="B221">
        <v>3</v>
      </c>
      <c r="C221" t="s">
        <v>326</v>
      </c>
      <c r="D221">
        <v>119088000</v>
      </c>
    </row>
    <row r="222" spans="1:4" x14ac:dyDescent="0.2">
      <c r="A222">
        <v>2011</v>
      </c>
      <c r="B222">
        <v>3</v>
      </c>
      <c r="C222" t="s">
        <v>327</v>
      </c>
      <c r="D222">
        <v>459352000</v>
      </c>
    </row>
    <row r="223" spans="1:4" x14ac:dyDescent="0.2">
      <c r="A223">
        <v>2011</v>
      </c>
      <c r="B223">
        <v>3</v>
      </c>
      <c r="C223" t="s">
        <v>328</v>
      </c>
      <c r="D223">
        <v>13356000</v>
      </c>
    </row>
    <row r="224" spans="1:4" x14ac:dyDescent="0.2">
      <c r="A224">
        <v>2011</v>
      </c>
      <c r="B224">
        <v>3</v>
      </c>
      <c r="C224" t="s">
        <v>329</v>
      </c>
      <c r="D224">
        <v>51218000</v>
      </c>
    </row>
    <row r="225" spans="1:4" x14ac:dyDescent="0.2">
      <c r="A225">
        <v>2011</v>
      </c>
      <c r="B225">
        <v>3</v>
      </c>
      <c r="C225" t="s">
        <v>330</v>
      </c>
      <c r="D225">
        <v>334221000</v>
      </c>
    </row>
    <row r="226" spans="1:4" x14ac:dyDescent="0.2">
      <c r="A226">
        <v>2011</v>
      </c>
      <c r="B226">
        <v>3</v>
      </c>
      <c r="C226" t="s">
        <v>331</v>
      </c>
      <c r="D226">
        <v>31513000</v>
      </c>
    </row>
    <row r="227" spans="1:4" x14ac:dyDescent="0.2">
      <c r="A227">
        <v>2011</v>
      </c>
      <c r="B227">
        <v>3</v>
      </c>
      <c r="C227" t="s">
        <v>332</v>
      </c>
      <c r="D227">
        <v>204500000</v>
      </c>
    </row>
    <row r="228" spans="1:4" x14ac:dyDescent="0.2">
      <c r="A228">
        <v>2011</v>
      </c>
      <c r="B228">
        <v>3</v>
      </c>
      <c r="C228" t="s">
        <v>333</v>
      </c>
      <c r="D228">
        <v>122092000</v>
      </c>
    </row>
    <row r="229" spans="1:4" x14ac:dyDescent="0.2">
      <c r="A229">
        <v>2011</v>
      </c>
      <c r="B229">
        <v>3</v>
      </c>
      <c r="C229" t="s">
        <v>334</v>
      </c>
      <c r="D229">
        <v>91161000</v>
      </c>
    </row>
    <row r="230" spans="1:4" x14ac:dyDescent="0.2">
      <c r="A230">
        <v>2011</v>
      </c>
      <c r="B230">
        <v>3</v>
      </c>
      <c r="C230" t="s">
        <v>338</v>
      </c>
      <c r="D230">
        <v>195498000</v>
      </c>
    </row>
    <row r="231" spans="1:4" x14ac:dyDescent="0.2">
      <c r="A231">
        <v>2011</v>
      </c>
      <c r="B231">
        <v>3</v>
      </c>
      <c r="C231" t="s">
        <v>335</v>
      </c>
      <c r="D231">
        <v>223527000</v>
      </c>
    </row>
    <row r="232" spans="1:4" x14ac:dyDescent="0.2">
      <c r="A232">
        <v>2011</v>
      </c>
      <c r="B232">
        <v>4</v>
      </c>
      <c r="C232" t="s">
        <v>322</v>
      </c>
      <c r="D232">
        <v>230135000</v>
      </c>
    </row>
    <row r="233" spans="1:4" x14ac:dyDescent="0.2">
      <c r="A233">
        <v>2011</v>
      </c>
      <c r="B233">
        <v>4</v>
      </c>
      <c r="C233" t="s">
        <v>323</v>
      </c>
      <c r="D233">
        <v>581209000</v>
      </c>
    </row>
    <row r="234" spans="1:4" x14ac:dyDescent="0.2">
      <c r="A234">
        <v>2011</v>
      </c>
      <c r="B234">
        <v>4</v>
      </c>
      <c r="C234" t="s">
        <v>336</v>
      </c>
      <c r="D234">
        <v>152905000</v>
      </c>
    </row>
    <row r="235" spans="1:4" x14ac:dyDescent="0.2">
      <c r="A235">
        <v>2011</v>
      </c>
      <c r="B235">
        <v>4</v>
      </c>
      <c r="C235" t="s">
        <v>337</v>
      </c>
      <c r="D235">
        <v>34271000</v>
      </c>
    </row>
    <row r="236" spans="1:4" x14ac:dyDescent="0.2">
      <c r="A236">
        <v>2011</v>
      </c>
      <c r="B236">
        <v>4</v>
      </c>
      <c r="C236" t="s">
        <v>325</v>
      </c>
      <c r="D236">
        <v>185077000</v>
      </c>
    </row>
    <row r="237" spans="1:4" x14ac:dyDescent="0.2">
      <c r="A237">
        <v>2011</v>
      </c>
      <c r="B237">
        <v>4</v>
      </c>
      <c r="C237" t="s">
        <v>326</v>
      </c>
      <c r="D237">
        <v>92434000</v>
      </c>
    </row>
    <row r="238" spans="1:4" x14ac:dyDescent="0.2">
      <c r="A238">
        <v>2011</v>
      </c>
      <c r="B238">
        <v>4</v>
      </c>
      <c r="C238" t="s">
        <v>327</v>
      </c>
      <c r="D238">
        <v>351527000</v>
      </c>
    </row>
    <row r="239" spans="1:4" x14ac:dyDescent="0.2">
      <c r="A239">
        <v>2011</v>
      </c>
      <c r="B239">
        <v>4</v>
      </c>
      <c r="C239" t="s">
        <v>328</v>
      </c>
      <c r="D239">
        <v>9465000</v>
      </c>
    </row>
    <row r="240" spans="1:4" x14ac:dyDescent="0.2">
      <c r="A240">
        <v>2011</v>
      </c>
      <c r="B240">
        <v>4</v>
      </c>
      <c r="C240" t="s">
        <v>329</v>
      </c>
      <c r="D240">
        <v>43466000</v>
      </c>
    </row>
    <row r="241" spans="1:4" x14ac:dyDescent="0.2">
      <c r="A241">
        <v>2011</v>
      </c>
      <c r="B241">
        <v>4</v>
      </c>
      <c r="C241" t="s">
        <v>330</v>
      </c>
      <c r="D241">
        <v>251095000</v>
      </c>
    </row>
    <row r="242" spans="1:4" x14ac:dyDescent="0.2">
      <c r="A242">
        <v>2011</v>
      </c>
      <c r="B242">
        <v>4</v>
      </c>
      <c r="C242" t="s">
        <v>331</v>
      </c>
      <c r="D242">
        <v>19465000</v>
      </c>
    </row>
    <row r="243" spans="1:4" x14ac:dyDescent="0.2">
      <c r="A243">
        <v>2011</v>
      </c>
      <c r="B243">
        <v>4</v>
      </c>
      <c r="C243" t="s">
        <v>332</v>
      </c>
      <c r="D243">
        <v>147948000</v>
      </c>
    </row>
    <row r="244" spans="1:4" x14ac:dyDescent="0.2">
      <c r="A244">
        <v>2011</v>
      </c>
      <c r="B244">
        <v>4</v>
      </c>
      <c r="C244" t="s">
        <v>333</v>
      </c>
      <c r="D244">
        <v>70539000</v>
      </c>
    </row>
    <row r="245" spans="1:4" x14ac:dyDescent="0.2">
      <c r="A245">
        <v>2011</v>
      </c>
      <c r="B245">
        <v>4</v>
      </c>
      <c r="C245" t="s">
        <v>334</v>
      </c>
      <c r="D245">
        <v>61482000</v>
      </c>
    </row>
    <row r="246" spans="1:4" x14ac:dyDescent="0.2">
      <c r="A246">
        <v>2011</v>
      </c>
      <c r="B246">
        <v>4</v>
      </c>
      <c r="C246" t="s">
        <v>338</v>
      </c>
      <c r="D246">
        <v>130773000</v>
      </c>
    </row>
    <row r="247" spans="1:4" x14ac:dyDescent="0.2">
      <c r="A247">
        <v>2011</v>
      </c>
      <c r="B247">
        <v>4</v>
      </c>
      <c r="C247" t="s">
        <v>335</v>
      </c>
      <c r="D247">
        <v>139002000</v>
      </c>
    </row>
    <row r="248" spans="1:4" x14ac:dyDescent="0.2">
      <c r="A248">
        <v>2012</v>
      </c>
      <c r="B248">
        <v>1</v>
      </c>
      <c r="C248" t="s">
        <v>322</v>
      </c>
      <c r="D248">
        <v>286682000</v>
      </c>
    </row>
    <row r="249" spans="1:4" x14ac:dyDescent="0.2">
      <c r="A249">
        <v>2012</v>
      </c>
      <c r="B249">
        <v>1</v>
      </c>
      <c r="C249" t="s">
        <v>323</v>
      </c>
      <c r="D249">
        <v>574485000</v>
      </c>
    </row>
    <row r="250" spans="1:4" x14ac:dyDescent="0.2">
      <c r="A250">
        <v>2012</v>
      </c>
      <c r="B250">
        <v>1</v>
      </c>
      <c r="C250" t="s">
        <v>336</v>
      </c>
      <c r="D250">
        <v>152557000</v>
      </c>
    </row>
    <row r="251" spans="1:4" x14ac:dyDescent="0.2">
      <c r="A251">
        <v>2012</v>
      </c>
      <c r="B251">
        <v>1</v>
      </c>
      <c r="C251" t="s">
        <v>337</v>
      </c>
      <c r="D251">
        <v>30505000</v>
      </c>
    </row>
    <row r="252" spans="1:4" x14ac:dyDescent="0.2">
      <c r="A252">
        <v>2012</v>
      </c>
      <c r="B252">
        <v>1</v>
      </c>
      <c r="C252" t="s">
        <v>325</v>
      </c>
      <c r="D252">
        <v>191300000</v>
      </c>
    </row>
    <row r="253" spans="1:4" x14ac:dyDescent="0.2">
      <c r="A253">
        <v>2012</v>
      </c>
      <c r="B253">
        <v>1</v>
      </c>
      <c r="C253" t="s">
        <v>326</v>
      </c>
      <c r="D253">
        <v>84305000</v>
      </c>
    </row>
    <row r="254" spans="1:4" x14ac:dyDescent="0.2">
      <c r="A254">
        <v>2012</v>
      </c>
      <c r="B254">
        <v>1</v>
      </c>
      <c r="C254" t="s">
        <v>327</v>
      </c>
      <c r="D254">
        <v>355405000</v>
      </c>
    </row>
    <row r="255" spans="1:4" x14ac:dyDescent="0.2">
      <c r="A255">
        <v>2012</v>
      </c>
      <c r="B255">
        <v>1</v>
      </c>
      <c r="C255" t="s">
        <v>328</v>
      </c>
      <c r="D255">
        <v>9678000</v>
      </c>
    </row>
    <row r="256" spans="1:4" x14ac:dyDescent="0.2">
      <c r="A256">
        <v>2012</v>
      </c>
      <c r="B256">
        <v>1</v>
      </c>
      <c r="C256" t="s">
        <v>329</v>
      </c>
      <c r="D256">
        <v>37086000</v>
      </c>
    </row>
    <row r="257" spans="1:4" x14ac:dyDescent="0.2">
      <c r="A257">
        <v>2012</v>
      </c>
      <c r="B257">
        <v>1</v>
      </c>
      <c r="C257" t="s">
        <v>330</v>
      </c>
      <c r="D257">
        <v>245028000</v>
      </c>
    </row>
    <row r="258" spans="1:4" x14ac:dyDescent="0.2">
      <c r="A258">
        <v>2012</v>
      </c>
      <c r="B258">
        <v>1</v>
      </c>
      <c r="C258" t="s">
        <v>331</v>
      </c>
      <c r="D258">
        <v>21305000</v>
      </c>
    </row>
    <row r="259" spans="1:4" x14ac:dyDescent="0.2">
      <c r="A259">
        <v>2012</v>
      </c>
      <c r="B259">
        <v>1</v>
      </c>
      <c r="C259" t="s">
        <v>332</v>
      </c>
      <c r="D259">
        <v>152529000</v>
      </c>
    </row>
    <row r="260" spans="1:4" x14ac:dyDescent="0.2">
      <c r="A260">
        <v>2012</v>
      </c>
      <c r="B260">
        <v>1</v>
      </c>
      <c r="C260" t="s">
        <v>333</v>
      </c>
      <c r="D260">
        <v>71829000</v>
      </c>
    </row>
    <row r="261" spans="1:4" x14ac:dyDescent="0.2">
      <c r="A261">
        <v>2012</v>
      </c>
      <c r="B261">
        <v>1</v>
      </c>
      <c r="C261" t="s">
        <v>334</v>
      </c>
      <c r="D261">
        <v>67995000</v>
      </c>
    </row>
    <row r="262" spans="1:4" x14ac:dyDescent="0.2">
      <c r="A262">
        <v>2012</v>
      </c>
      <c r="B262">
        <v>1</v>
      </c>
      <c r="C262" t="s">
        <v>338</v>
      </c>
      <c r="D262">
        <v>125758000</v>
      </c>
    </row>
    <row r="263" spans="1:4" x14ac:dyDescent="0.2">
      <c r="A263">
        <v>2012</v>
      </c>
      <c r="B263">
        <v>1</v>
      </c>
      <c r="C263" t="s">
        <v>335</v>
      </c>
      <c r="D263">
        <v>140661000</v>
      </c>
    </row>
    <row r="264" spans="1:4" x14ac:dyDescent="0.2">
      <c r="A264">
        <v>2012</v>
      </c>
      <c r="B264">
        <v>2</v>
      </c>
      <c r="C264" t="s">
        <v>322</v>
      </c>
      <c r="D264">
        <v>310793000</v>
      </c>
    </row>
    <row r="265" spans="1:4" x14ac:dyDescent="0.2">
      <c r="A265">
        <v>2012</v>
      </c>
      <c r="B265">
        <v>2</v>
      </c>
      <c r="C265" t="s">
        <v>323</v>
      </c>
      <c r="D265">
        <v>621944000</v>
      </c>
    </row>
    <row r="266" spans="1:4" x14ac:dyDescent="0.2">
      <c r="A266">
        <v>2012</v>
      </c>
      <c r="B266">
        <v>2</v>
      </c>
      <c r="C266" t="s">
        <v>336</v>
      </c>
      <c r="D266">
        <v>160128000</v>
      </c>
    </row>
    <row r="267" spans="1:4" x14ac:dyDescent="0.2">
      <c r="A267">
        <v>2012</v>
      </c>
      <c r="B267">
        <v>2</v>
      </c>
      <c r="C267" t="s">
        <v>337</v>
      </c>
      <c r="D267">
        <v>37776000</v>
      </c>
    </row>
    <row r="268" spans="1:4" x14ac:dyDescent="0.2">
      <c r="A268">
        <v>2012</v>
      </c>
      <c r="B268">
        <v>2</v>
      </c>
      <c r="C268" t="s">
        <v>325</v>
      </c>
      <c r="D268">
        <v>210181000</v>
      </c>
    </row>
    <row r="269" spans="1:4" x14ac:dyDescent="0.2">
      <c r="A269">
        <v>2012</v>
      </c>
      <c r="B269">
        <v>2</v>
      </c>
      <c r="C269" t="s">
        <v>326</v>
      </c>
      <c r="D269">
        <v>89074000</v>
      </c>
    </row>
    <row r="270" spans="1:4" x14ac:dyDescent="0.2">
      <c r="A270">
        <v>2012</v>
      </c>
      <c r="B270">
        <v>2</v>
      </c>
      <c r="C270" t="s">
        <v>327</v>
      </c>
      <c r="D270">
        <v>376307000</v>
      </c>
    </row>
    <row r="271" spans="1:4" x14ac:dyDescent="0.2">
      <c r="A271">
        <v>2012</v>
      </c>
      <c r="B271">
        <v>2</v>
      </c>
      <c r="C271" t="s">
        <v>328</v>
      </c>
      <c r="D271">
        <v>10261000</v>
      </c>
    </row>
    <row r="272" spans="1:4" x14ac:dyDescent="0.2">
      <c r="A272">
        <v>2012</v>
      </c>
      <c r="B272">
        <v>2</v>
      </c>
      <c r="C272" t="s">
        <v>329</v>
      </c>
      <c r="D272">
        <v>40443000</v>
      </c>
    </row>
    <row r="273" spans="1:4" x14ac:dyDescent="0.2">
      <c r="A273">
        <v>2012</v>
      </c>
      <c r="B273">
        <v>2</v>
      </c>
      <c r="C273" t="s">
        <v>330</v>
      </c>
      <c r="D273">
        <v>268956000</v>
      </c>
    </row>
    <row r="274" spans="1:4" x14ac:dyDescent="0.2">
      <c r="A274">
        <v>2012</v>
      </c>
      <c r="B274">
        <v>2</v>
      </c>
      <c r="C274" t="s">
        <v>331</v>
      </c>
      <c r="D274">
        <v>21057000</v>
      </c>
    </row>
    <row r="275" spans="1:4" x14ac:dyDescent="0.2">
      <c r="A275">
        <v>2012</v>
      </c>
      <c r="B275">
        <v>2</v>
      </c>
      <c r="C275" t="s">
        <v>332</v>
      </c>
      <c r="D275">
        <v>161543000</v>
      </c>
    </row>
    <row r="276" spans="1:4" x14ac:dyDescent="0.2">
      <c r="A276">
        <v>2012</v>
      </c>
      <c r="B276">
        <v>2</v>
      </c>
      <c r="C276" t="s">
        <v>333</v>
      </c>
      <c r="D276">
        <v>71063000</v>
      </c>
    </row>
    <row r="277" spans="1:4" x14ac:dyDescent="0.2">
      <c r="A277">
        <v>2012</v>
      </c>
      <c r="B277">
        <v>2</v>
      </c>
      <c r="C277" t="s">
        <v>334</v>
      </c>
      <c r="D277">
        <v>71054000</v>
      </c>
    </row>
    <row r="278" spans="1:4" x14ac:dyDescent="0.2">
      <c r="A278">
        <v>2012</v>
      </c>
      <c r="B278">
        <v>2</v>
      </c>
      <c r="C278" t="s">
        <v>338</v>
      </c>
      <c r="D278">
        <v>133922000</v>
      </c>
    </row>
    <row r="279" spans="1:4" x14ac:dyDescent="0.2">
      <c r="A279">
        <v>2012</v>
      </c>
      <c r="B279">
        <v>2</v>
      </c>
      <c r="C279" t="s">
        <v>335</v>
      </c>
      <c r="D279">
        <v>154341000</v>
      </c>
    </row>
    <row r="280" spans="1:4" x14ac:dyDescent="0.2">
      <c r="A280">
        <v>2012</v>
      </c>
      <c r="B280">
        <v>3</v>
      </c>
      <c r="C280" t="s">
        <v>322</v>
      </c>
      <c r="D280">
        <v>293086000</v>
      </c>
    </row>
    <row r="281" spans="1:4" x14ac:dyDescent="0.2">
      <c r="A281">
        <v>2012</v>
      </c>
      <c r="B281">
        <v>3</v>
      </c>
      <c r="C281" t="s">
        <v>323</v>
      </c>
      <c r="D281">
        <v>680081000</v>
      </c>
    </row>
    <row r="282" spans="1:4" x14ac:dyDescent="0.2">
      <c r="A282">
        <v>2012</v>
      </c>
      <c r="B282">
        <v>3</v>
      </c>
      <c r="C282" t="s">
        <v>336</v>
      </c>
      <c r="D282">
        <v>174223000</v>
      </c>
    </row>
    <row r="283" spans="1:4" x14ac:dyDescent="0.2">
      <c r="A283">
        <v>2012</v>
      </c>
      <c r="B283">
        <v>3</v>
      </c>
      <c r="C283" t="s">
        <v>337</v>
      </c>
      <c r="D283">
        <v>37534000</v>
      </c>
    </row>
    <row r="284" spans="1:4" x14ac:dyDescent="0.2">
      <c r="A284">
        <v>2012</v>
      </c>
      <c r="B284">
        <v>3</v>
      </c>
      <c r="C284" t="s">
        <v>325</v>
      </c>
      <c r="D284">
        <v>222183000</v>
      </c>
    </row>
    <row r="285" spans="1:4" x14ac:dyDescent="0.2">
      <c r="A285">
        <v>2012</v>
      </c>
      <c r="B285">
        <v>3</v>
      </c>
      <c r="C285" t="s">
        <v>326</v>
      </c>
      <c r="D285">
        <v>96191000</v>
      </c>
    </row>
    <row r="286" spans="1:4" x14ac:dyDescent="0.2">
      <c r="A286">
        <v>2012</v>
      </c>
      <c r="B286">
        <v>3</v>
      </c>
      <c r="C286" t="s">
        <v>327</v>
      </c>
      <c r="D286">
        <v>392330000</v>
      </c>
    </row>
    <row r="287" spans="1:4" x14ac:dyDescent="0.2">
      <c r="A287">
        <v>2012</v>
      </c>
      <c r="B287">
        <v>3</v>
      </c>
      <c r="C287" t="s">
        <v>328</v>
      </c>
      <c r="D287">
        <v>9652000</v>
      </c>
    </row>
    <row r="288" spans="1:4" x14ac:dyDescent="0.2">
      <c r="A288">
        <v>2012</v>
      </c>
      <c r="B288">
        <v>3</v>
      </c>
      <c r="C288" t="s">
        <v>329</v>
      </c>
      <c r="D288">
        <v>44489000</v>
      </c>
    </row>
    <row r="289" spans="1:4" x14ac:dyDescent="0.2">
      <c r="A289">
        <v>2012</v>
      </c>
      <c r="B289">
        <v>3</v>
      </c>
      <c r="C289" t="s">
        <v>330</v>
      </c>
      <c r="D289">
        <v>291732000</v>
      </c>
    </row>
    <row r="290" spans="1:4" x14ac:dyDescent="0.2">
      <c r="A290">
        <v>2012</v>
      </c>
      <c r="B290">
        <v>3</v>
      </c>
      <c r="C290" t="s">
        <v>331</v>
      </c>
      <c r="D290">
        <v>22079000</v>
      </c>
    </row>
    <row r="291" spans="1:4" x14ac:dyDescent="0.2">
      <c r="A291">
        <v>2012</v>
      </c>
      <c r="B291">
        <v>3</v>
      </c>
      <c r="C291" t="s">
        <v>332</v>
      </c>
      <c r="D291">
        <v>164928000</v>
      </c>
    </row>
    <row r="292" spans="1:4" x14ac:dyDescent="0.2">
      <c r="A292">
        <v>2012</v>
      </c>
      <c r="B292">
        <v>3</v>
      </c>
      <c r="C292" t="s">
        <v>333</v>
      </c>
      <c r="D292">
        <v>76565000</v>
      </c>
    </row>
    <row r="293" spans="1:4" x14ac:dyDescent="0.2">
      <c r="A293">
        <v>2012</v>
      </c>
      <c r="B293">
        <v>3</v>
      </c>
      <c r="C293" t="s">
        <v>334</v>
      </c>
      <c r="D293">
        <v>73483000</v>
      </c>
    </row>
    <row r="294" spans="1:4" x14ac:dyDescent="0.2">
      <c r="A294">
        <v>2012</v>
      </c>
      <c r="B294">
        <v>3</v>
      </c>
      <c r="C294" t="s">
        <v>338</v>
      </c>
      <c r="D294">
        <v>137973000</v>
      </c>
    </row>
    <row r="295" spans="1:4" x14ac:dyDescent="0.2">
      <c r="A295">
        <v>2012</v>
      </c>
      <c r="B295">
        <v>3</v>
      </c>
      <c r="C295" t="s">
        <v>335</v>
      </c>
      <c r="D295">
        <v>168508000</v>
      </c>
    </row>
    <row r="296" spans="1:4" x14ac:dyDescent="0.2">
      <c r="A296">
        <v>2012</v>
      </c>
      <c r="B296">
        <v>4</v>
      </c>
      <c r="C296" t="s">
        <v>322</v>
      </c>
      <c r="D296">
        <v>273786000</v>
      </c>
    </row>
    <row r="297" spans="1:4" x14ac:dyDescent="0.2">
      <c r="A297">
        <v>2012</v>
      </c>
      <c r="B297">
        <v>4</v>
      </c>
      <c r="C297" t="s">
        <v>323</v>
      </c>
      <c r="D297">
        <v>658145000</v>
      </c>
    </row>
    <row r="298" spans="1:4" x14ac:dyDescent="0.2">
      <c r="A298">
        <v>2012</v>
      </c>
      <c r="B298">
        <v>4</v>
      </c>
      <c r="C298" t="s">
        <v>336</v>
      </c>
      <c r="D298">
        <v>169503000</v>
      </c>
    </row>
    <row r="299" spans="1:4" x14ac:dyDescent="0.2">
      <c r="A299">
        <v>2012</v>
      </c>
      <c r="B299">
        <v>4</v>
      </c>
      <c r="C299" t="s">
        <v>337</v>
      </c>
      <c r="D299">
        <v>36294000</v>
      </c>
    </row>
    <row r="300" spans="1:4" x14ac:dyDescent="0.2">
      <c r="A300">
        <v>2012</v>
      </c>
      <c r="B300">
        <v>4</v>
      </c>
      <c r="C300" t="s">
        <v>325</v>
      </c>
      <c r="D300">
        <v>193805000</v>
      </c>
    </row>
    <row r="301" spans="1:4" x14ac:dyDescent="0.2">
      <c r="A301">
        <v>2012</v>
      </c>
      <c r="B301">
        <v>4</v>
      </c>
      <c r="C301" t="s">
        <v>326</v>
      </c>
      <c r="D301">
        <v>92536000</v>
      </c>
    </row>
    <row r="302" spans="1:4" x14ac:dyDescent="0.2">
      <c r="A302">
        <v>2012</v>
      </c>
      <c r="B302">
        <v>4</v>
      </c>
      <c r="C302" t="s">
        <v>327</v>
      </c>
      <c r="D302">
        <v>392140000</v>
      </c>
    </row>
    <row r="303" spans="1:4" x14ac:dyDescent="0.2">
      <c r="A303">
        <v>2012</v>
      </c>
      <c r="B303">
        <v>4</v>
      </c>
      <c r="C303" t="s">
        <v>328</v>
      </c>
      <c r="D303">
        <v>9754000</v>
      </c>
    </row>
    <row r="304" spans="1:4" x14ac:dyDescent="0.2">
      <c r="A304">
        <v>2012</v>
      </c>
      <c r="B304">
        <v>4</v>
      </c>
      <c r="C304" t="s">
        <v>329</v>
      </c>
      <c r="D304">
        <v>46093000</v>
      </c>
    </row>
    <row r="305" spans="1:4" x14ac:dyDescent="0.2">
      <c r="A305">
        <v>2012</v>
      </c>
      <c r="B305">
        <v>4</v>
      </c>
      <c r="C305" t="s">
        <v>330</v>
      </c>
      <c r="D305">
        <v>290936000</v>
      </c>
    </row>
    <row r="306" spans="1:4" x14ac:dyDescent="0.2">
      <c r="A306">
        <v>2012</v>
      </c>
      <c r="B306">
        <v>4</v>
      </c>
      <c r="C306" t="s">
        <v>331</v>
      </c>
      <c r="D306">
        <v>22035000</v>
      </c>
    </row>
    <row r="307" spans="1:4" x14ac:dyDescent="0.2">
      <c r="A307">
        <v>2012</v>
      </c>
      <c r="B307">
        <v>4</v>
      </c>
      <c r="C307" t="s">
        <v>332</v>
      </c>
      <c r="D307">
        <v>161163000</v>
      </c>
    </row>
    <row r="308" spans="1:4" x14ac:dyDescent="0.2">
      <c r="A308">
        <v>2012</v>
      </c>
      <c r="B308">
        <v>4</v>
      </c>
      <c r="C308" t="s">
        <v>333</v>
      </c>
      <c r="D308">
        <v>72571000</v>
      </c>
    </row>
    <row r="309" spans="1:4" x14ac:dyDescent="0.2">
      <c r="A309">
        <v>2012</v>
      </c>
      <c r="B309">
        <v>4</v>
      </c>
      <c r="C309" t="s">
        <v>334</v>
      </c>
      <c r="D309">
        <v>71642000</v>
      </c>
    </row>
    <row r="310" spans="1:4" x14ac:dyDescent="0.2">
      <c r="A310">
        <v>2012</v>
      </c>
      <c r="B310">
        <v>4</v>
      </c>
      <c r="C310" t="s">
        <v>338</v>
      </c>
      <c r="D310">
        <v>140522000</v>
      </c>
    </row>
    <row r="311" spans="1:4" x14ac:dyDescent="0.2">
      <c r="A311">
        <v>2012</v>
      </c>
      <c r="B311">
        <v>4</v>
      </c>
      <c r="C311" t="s">
        <v>335</v>
      </c>
      <c r="D311">
        <v>158963000</v>
      </c>
    </row>
    <row r="312" spans="1:4" x14ac:dyDescent="0.2">
      <c r="A312">
        <v>2013</v>
      </c>
      <c r="B312">
        <v>1</v>
      </c>
      <c r="C312" t="s">
        <v>322</v>
      </c>
      <c r="D312">
        <v>273475000</v>
      </c>
    </row>
    <row r="313" spans="1:4" x14ac:dyDescent="0.2">
      <c r="A313">
        <v>2013</v>
      </c>
      <c r="B313">
        <v>1</v>
      </c>
      <c r="C313" t="s">
        <v>323</v>
      </c>
      <c r="D313">
        <v>620722000</v>
      </c>
    </row>
    <row r="314" spans="1:4" x14ac:dyDescent="0.2">
      <c r="A314">
        <v>2013</v>
      </c>
      <c r="B314">
        <v>1</v>
      </c>
      <c r="C314" t="s">
        <v>336</v>
      </c>
      <c r="D314">
        <v>159893000</v>
      </c>
    </row>
    <row r="315" spans="1:4" x14ac:dyDescent="0.2">
      <c r="A315">
        <v>2013</v>
      </c>
      <c r="B315">
        <v>1</v>
      </c>
      <c r="C315" t="s">
        <v>337</v>
      </c>
      <c r="D315">
        <v>35785000</v>
      </c>
    </row>
    <row r="316" spans="1:4" x14ac:dyDescent="0.2">
      <c r="A316">
        <v>2013</v>
      </c>
      <c r="B316">
        <v>1</v>
      </c>
      <c r="C316" t="s">
        <v>325</v>
      </c>
      <c r="D316">
        <v>178893000</v>
      </c>
    </row>
    <row r="317" spans="1:4" x14ac:dyDescent="0.2">
      <c r="A317">
        <v>2013</v>
      </c>
      <c r="B317">
        <v>1</v>
      </c>
      <c r="C317" t="s">
        <v>326</v>
      </c>
      <c r="D317">
        <v>88192000</v>
      </c>
    </row>
    <row r="318" spans="1:4" x14ac:dyDescent="0.2">
      <c r="A318">
        <v>2013</v>
      </c>
      <c r="B318">
        <v>1</v>
      </c>
      <c r="C318" t="s">
        <v>327</v>
      </c>
      <c r="D318">
        <v>378717000</v>
      </c>
    </row>
    <row r="319" spans="1:4" x14ac:dyDescent="0.2">
      <c r="A319">
        <v>2013</v>
      </c>
      <c r="B319">
        <v>1</v>
      </c>
      <c r="C319" t="s">
        <v>328</v>
      </c>
      <c r="D319">
        <v>7886000</v>
      </c>
    </row>
    <row r="320" spans="1:4" x14ac:dyDescent="0.2">
      <c r="A320">
        <v>2013</v>
      </c>
      <c r="B320">
        <v>1</v>
      </c>
      <c r="C320" t="s">
        <v>329</v>
      </c>
      <c r="D320">
        <v>45163000</v>
      </c>
    </row>
    <row r="321" spans="1:4" x14ac:dyDescent="0.2">
      <c r="A321">
        <v>2013</v>
      </c>
      <c r="B321">
        <v>1</v>
      </c>
      <c r="C321" t="s">
        <v>330</v>
      </c>
      <c r="D321">
        <v>273998000</v>
      </c>
    </row>
    <row r="322" spans="1:4" x14ac:dyDescent="0.2">
      <c r="A322">
        <v>2013</v>
      </c>
      <c r="B322">
        <v>1</v>
      </c>
      <c r="C322" t="s">
        <v>331</v>
      </c>
      <c r="D322">
        <v>22401000</v>
      </c>
    </row>
    <row r="323" spans="1:4" x14ac:dyDescent="0.2">
      <c r="A323">
        <v>2013</v>
      </c>
      <c r="B323">
        <v>1</v>
      </c>
      <c r="C323" t="s">
        <v>332</v>
      </c>
      <c r="D323">
        <v>157853000</v>
      </c>
    </row>
    <row r="324" spans="1:4" x14ac:dyDescent="0.2">
      <c r="A324">
        <v>2013</v>
      </c>
      <c r="B324">
        <v>1</v>
      </c>
      <c r="C324" t="s">
        <v>333</v>
      </c>
      <c r="D324">
        <v>74136000</v>
      </c>
    </row>
    <row r="325" spans="1:4" x14ac:dyDescent="0.2">
      <c r="A325">
        <v>2013</v>
      </c>
      <c r="B325">
        <v>1</v>
      </c>
      <c r="C325" t="s">
        <v>334</v>
      </c>
      <c r="D325">
        <v>72362000</v>
      </c>
    </row>
    <row r="326" spans="1:4" x14ac:dyDescent="0.2">
      <c r="A326">
        <v>2013</v>
      </c>
      <c r="B326">
        <v>1</v>
      </c>
      <c r="C326" t="s">
        <v>338</v>
      </c>
      <c r="D326">
        <v>132631000</v>
      </c>
    </row>
    <row r="327" spans="1:4" x14ac:dyDescent="0.2">
      <c r="A327">
        <v>2013</v>
      </c>
      <c r="B327">
        <v>1</v>
      </c>
      <c r="C327" t="s">
        <v>335</v>
      </c>
      <c r="D327">
        <v>153280000</v>
      </c>
    </row>
    <row r="328" spans="1:4" x14ac:dyDescent="0.2">
      <c r="A328">
        <v>2013</v>
      </c>
      <c r="B328">
        <v>2</v>
      </c>
      <c r="C328" t="s">
        <v>322</v>
      </c>
      <c r="D328">
        <v>309945000</v>
      </c>
    </row>
    <row r="329" spans="1:4" x14ac:dyDescent="0.2">
      <c r="A329">
        <v>2013</v>
      </c>
      <c r="B329">
        <v>2</v>
      </c>
      <c r="C329" t="s">
        <v>323</v>
      </c>
      <c r="D329">
        <v>702107000</v>
      </c>
    </row>
    <row r="330" spans="1:4" x14ac:dyDescent="0.2">
      <c r="A330">
        <v>2013</v>
      </c>
      <c r="B330">
        <v>2</v>
      </c>
      <c r="C330" t="s">
        <v>336</v>
      </c>
      <c r="D330">
        <v>179695000</v>
      </c>
    </row>
    <row r="331" spans="1:4" x14ac:dyDescent="0.2">
      <c r="A331">
        <v>2013</v>
      </c>
      <c r="B331">
        <v>2</v>
      </c>
      <c r="C331" t="s">
        <v>337</v>
      </c>
      <c r="D331">
        <v>42235000</v>
      </c>
    </row>
    <row r="332" spans="1:4" x14ac:dyDescent="0.2">
      <c r="A332">
        <v>2013</v>
      </c>
      <c r="B332">
        <v>2</v>
      </c>
      <c r="C332" t="s">
        <v>325</v>
      </c>
      <c r="D332">
        <v>202713000</v>
      </c>
    </row>
    <row r="333" spans="1:4" x14ac:dyDescent="0.2">
      <c r="A333">
        <v>2013</v>
      </c>
      <c r="B333">
        <v>2</v>
      </c>
      <c r="C333" t="s">
        <v>326</v>
      </c>
      <c r="D333">
        <v>108345000</v>
      </c>
    </row>
    <row r="334" spans="1:4" x14ac:dyDescent="0.2">
      <c r="A334">
        <v>2013</v>
      </c>
      <c r="B334">
        <v>2</v>
      </c>
      <c r="C334" t="s">
        <v>327</v>
      </c>
      <c r="D334">
        <v>416659000</v>
      </c>
    </row>
    <row r="335" spans="1:4" x14ac:dyDescent="0.2">
      <c r="A335">
        <v>2013</v>
      </c>
      <c r="B335">
        <v>2</v>
      </c>
      <c r="C335" t="s">
        <v>328</v>
      </c>
      <c r="D335">
        <v>10006000</v>
      </c>
    </row>
    <row r="336" spans="1:4" x14ac:dyDescent="0.2">
      <c r="A336">
        <v>2013</v>
      </c>
      <c r="B336">
        <v>2</v>
      </c>
      <c r="C336" t="s">
        <v>329</v>
      </c>
      <c r="D336">
        <v>53088000</v>
      </c>
    </row>
    <row r="337" spans="1:4" x14ac:dyDescent="0.2">
      <c r="A337">
        <v>2013</v>
      </c>
      <c r="B337">
        <v>2</v>
      </c>
      <c r="C337" t="s">
        <v>330</v>
      </c>
      <c r="D337">
        <v>314658000</v>
      </c>
    </row>
    <row r="338" spans="1:4" x14ac:dyDescent="0.2">
      <c r="A338">
        <v>2013</v>
      </c>
      <c r="B338">
        <v>2</v>
      </c>
      <c r="C338" t="s">
        <v>331</v>
      </c>
      <c r="D338">
        <v>27179000</v>
      </c>
    </row>
    <row r="339" spans="1:4" x14ac:dyDescent="0.2">
      <c r="A339">
        <v>2013</v>
      </c>
      <c r="B339">
        <v>2</v>
      </c>
      <c r="C339" t="s">
        <v>332</v>
      </c>
      <c r="D339">
        <v>180428000</v>
      </c>
    </row>
    <row r="340" spans="1:4" x14ac:dyDescent="0.2">
      <c r="A340">
        <v>2013</v>
      </c>
      <c r="B340">
        <v>2</v>
      </c>
      <c r="C340" t="s">
        <v>333</v>
      </c>
      <c r="D340">
        <v>81005000</v>
      </c>
    </row>
    <row r="341" spans="1:4" x14ac:dyDescent="0.2">
      <c r="A341">
        <v>2013</v>
      </c>
      <c r="B341">
        <v>2</v>
      </c>
      <c r="C341" t="s">
        <v>334</v>
      </c>
      <c r="D341">
        <v>80198000</v>
      </c>
    </row>
    <row r="342" spans="1:4" x14ac:dyDescent="0.2">
      <c r="A342">
        <v>2013</v>
      </c>
      <c r="B342">
        <v>2</v>
      </c>
      <c r="C342" t="s">
        <v>338</v>
      </c>
      <c r="D342">
        <v>143023000</v>
      </c>
    </row>
    <row r="343" spans="1:4" x14ac:dyDescent="0.2">
      <c r="A343">
        <v>2013</v>
      </c>
      <c r="B343">
        <v>2</v>
      </c>
      <c r="C343" t="s">
        <v>335</v>
      </c>
      <c r="D343">
        <v>171209000</v>
      </c>
    </row>
    <row r="344" spans="1:4" x14ac:dyDescent="0.2">
      <c r="A344">
        <v>2013</v>
      </c>
      <c r="B344">
        <v>3</v>
      </c>
      <c r="C344" t="s">
        <v>322</v>
      </c>
      <c r="D344">
        <v>316137000</v>
      </c>
    </row>
    <row r="345" spans="1:4" x14ac:dyDescent="0.2">
      <c r="A345">
        <v>2013</v>
      </c>
      <c r="B345">
        <v>3</v>
      </c>
      <c r="C345" t="s">
        <v>323</v>
      </c>
      <c r="D345">
        <v>745398000</v>
      </c>
    </row>
    <row r="346" spans="1:4" x14ac:dyDescent="0.2">
      <c r="A346">
        <v>2013</v>
      </c>
      <c r="B346">
        <v>3</v>
      </c>
      <c r="C346" t="s">
        <v>336</v>
      </c>
      <c r="D346">
        <v>188585000</v>
      </c>
    </row>
    <row r="347" spans="1:4" x14ac:dyDescent="0.2">
      <c r="A347">
        <v>2013</v>
      </c>
      <c r="B347">
        <v>3</v>
      </c>
      <c r="C347" t="s">
        <v>337</v>
      </c>
      <c r="D347">
        <v>45406000</v>
      </c>
    </row>
    <row r="348" spans="1:4" x14ac:dyDescent="0.2">
      <c r="A348">
        <v>2013</v>
      </c>
      <c r="B348">
        <v>3</v>
      </c>
      <c r="C348" t="s">
        <v>325</v>
      </c>
      <c r="D348">
        <v>213029000</v>
      </c>
    </row>
    <row r="349" spans="1:4" x14ac:dyDescent="0.2">
      <c r="A349">
        <v>2013</v>
      </c>
      <c r="B349">
        <v>3</v>
      </c>
      <c r="C349" t="s">
        <v>326</v>
      </c>
      <c r="D349">
        <v>116794000</v>
      </c>
    </row>
    <row r="350" spans="1:4" x14ac:dyDescent="0.2">
      <c r="A350">
        <v>2013</v>
      </c>
      <c r="B350">
        <v>3</v>
      </c>
      <c r="C350" t="s">
        <v>327</v>
      </c>
      <c r="D350">
        <v>435720000</v>
      </c>
    </row>
    <row r="351" spans="1:4" x14ac:dyDescent="0.2">
      <c r="A351">
        <v>2013</v>
      </c>
      <c r="B351">
        <v>3</v>
      </c>
      <c r="C351" t="s">
        <v>328</v>
      </c>
      <c r="D351">
        <v>10272000</v>
      </c>
    </row>
    <row r="352" spans="1:4" x14ac:dyDescent="0.2">
      <c r="A352">
        <v>2013</v>
      </c>
      <c r="B352">
        <v>3</v>
      </c>
      <c r="C352" t="s">
        <v>329</v>
      </c>
      <c r="D352">
        <v>57841000</v>
      </c>
    </row>
    <row r="353" spans="1:4" x14ac:dyDescent="0.2">
      <c r="A353">
        <v>2013</v>
      </c>
      <c r="B353">
        <v>3</v>
      </c>
      <c r="C353" t="s">
        <v>330</v>
      </c>
      <c r="D353">
        <v>330794000</v>
      </c>
    </row>
    <row r="354" spans="1:4" x14ac:dyDescent="0.2">
      <c r="A354">
        <v>2013</v>
      </c>
      <c r="B354">
        <v>3</v>
      </c>
      <c r="C354" t="s">
        <v>331</v>
      </c>
      <c r="D354">
        <v>28799000</v>
      </c>
    </row>
    <row r="355" spans="1:4" x14ac:dyDescent="0.2">
      <c r="A355">
        <v>2013</v>
      </c>
      <c r="B355">
        <v>3</v>
      </c>
      <c r="C355" t="s">
        <v>332</v>
      </c>
      <c r="D355">
        <v>194820000</v>
      </c>
    </row>
    <row r="356" spans="1:4" x14ac:dyDescent="0.2">
      <c r="A356">
        <v>2013</v>
      </c>
      <c r="B356">
        <v>3</v>
      </c>
      <c r="C356" t="s">
        <v>333</v>
      </c>
      <c r="D356">
        <v>80959000</v>
      </c>
    </row>
    <row r="357" spans="1:4" x14ac:dyDescent="0.2">
      <c r="A357">
        <v>2013</v>
      </c>
      <c r="B357">
        <v>3</v>
      </c>
      <c r="C357" t="s">
        <v>334</v>
      </c>
      <c r="D357">
        <v>83874000</v>
      </c>
    </row>
    <row r="358" spans="1:4" x14ac:dyDescent="0.2">
      <c r="A358">
        <v>2013</v>
      </c>
      <c r="B358">
        <v>3</v>
      </c>
      <c r="C358" t="s">
        <v>338</v>
      </c>
      <c r="D358">
        <v>150001000</v>
      </c>
    </row>
    <row r="359" spans="1:4" x14ac:dyDescent="0.2">
      <c r="A359">
        <v>2013</v>
      </c>
      <c r="B359">
        <v>3</v>
      </c>
      <c r="C359" t="s">
        <v>335</v>
      </c>
      <c r="D359">
        <v>184941000</v>
      </c>
    </row>
    <row r="360" spans="1:4" x14ac:dyDescent="0.2">
      <c r="A360">
        <v>2013</v>
      </c>
      <c r="B360">
        <v>4</v>
      </c>
      <c r="C360" t="s">
        <v>322</v>
      </c>
      <c r="D360">
        <v>275255000</v>
      </c>
    </row>
    <row r="361" spans="1:4" x14ac:dyDescent="0.2">
      <c r="A361">
        <v>2013</v>
      </c>
      <c r="B361">
        <v>4</v>
      </c>
      <c r="C361" t="s">
        <v>323</v>
      </c>
      <c r="D361">
        <v>732627000</v>
      </c>
    </row>
    <row r="362" spans="1:4" x14ac:dyDescent="0.2">
      <c r="A362">
        <v>2013</v>
      </c>
      <c r="B362">
        <v>4</v>
      </c>
      <c r="C362" t="s">
        <v>336</v>
      </c>
      <c r="D362">
        <v>196900000</v>
      </c>
    </row>
    <row r="363" spans="1:4" x14ac:dyDescent="0.2">
      <c r="A363">
        <v>2013</v>
      </c>
      <c r="B363">
        <v>4</v>
      </c>
      <c r="C363" t="s">
        <v>337</v>
      </c>
      <c r="D363">
        <v>40346000</v>
      </c>
    </row>
    <row r="364" spans="1:4" x14ac:dyDescent="0.2">
      <c r="A364">
        <v>2013</v>
      </c>
      <c r="B364">
        <v>4</v>
      </c>
      <c r="C364" t="s">
        <v>325</v>
      </c>
      <c r="D364">
        <v>223955000</v>
      </c>
    </row>
    <row r="365" spans="1:4" x14ac:dyDescent="0.2">
      <c r="A365">
        <v>2013</v>
      </c>
      <c r="B365">
        <v>4</v>
      </c>
      <c r="C365" t="s">
        <v>326</v>
      </c>
      <c r="D365">
        <v>123295000</v>
      </c>
    </row>
    <row r="366" spans="1:4" x14ac:dyDescent="0.2">
      <c r="A366">
        <v>2013</v>
      </c>
      <c r="B366">
        <v>4</v>
      </c>
      <c r="C366" t="s">
        <v>327</v>
      </c>
      <c r="D366">
        <v>423492000</v>
      </c>
    </row>
    <row r="367" spans="1:4" x14ac:dyDescent="0.2">
      <c r="A367">
        <v>2013</v>
      </c>
      <c r="B367">
        <v>4</v>
      </c>
      <c r="C367" t="s">
        <v>328</v>
      </c>
      <c r="D367">
        <v>9673000</v>
      </c>
    </row>
    <row r="368" spans="1:4" x14ac:dyDescent="0.2">
      <c r="A368">
        <v>2013</v>
      </c>
      <c r="B368">
        <v>4</v>
      </c>
      <c r="C368" t="s">
        <v>329</v>
      </c>
      <c r="D368">
        <v>62683000</v>
      </c>
    </row>
    <row r="369" spans="1:4" x14ac:dyDescent="0.2">
      <c r="A369">
        <v>2013</v>
      </c>
      <c r="B369">
        <v>4</v>
      </c>
      <c r="C369" t="s">
        <v>330</v>
      </c>
      <c r="D369">
        <v>324108000</v>
      </c>
    </row>
    <row r="370" spans="1:4" x14ac:dyDescent="0.2">
      <c r="A370">
        <v>2013</v>
      </c>
      <c r="B370">
        <v>4</v>
      </c>
      <c r="C370" t="s">
        <v>331</v>
      </c>
      <c r="D370">
        <v>30899000</v>
      </c>
    </row>
    <row r="371" spans="1:4" x14ac:dyDescent="0.2">
      <c r="A371">
        <v>2013</v>
      </c>
      <c r="B371">
        <v>4</v>
      </c>
      <c r="C371" t="s">
        <v>332</v>
      </c>
      <c r="D371">
        <v>195480000</v>
      </c>
    </row>
    <row r="372" spans="1:4" x14ac:dyDescent="0.2">
      <c r="A372">
        <v>2013</v>
      </c>
      <c r="B372">
        <v>4</v>
      </c>
      <c r="C372" t="s">
        <v>333</v>
      </c>
      <c r="D372">
        <v>79573000</v>
      </c>
    </row>
    <row r="373" spans="1:4" x14ac:dyDescent="0.2">
      <c r="A373">
        <v>2013</v>
      </c>
      <c r="B373">
        <v>4</v>
      </c>
      <c r="C373" t="s">
        <v>334</v>
      </c>
      <c r="D373">
        <v>76429000</v>
      </c>
    </row>
    <row r="374" spans="1:4" x14ac:dyDescent="0.2">
      <c r="A374">
        <v>2013</v>
      </c>
      <c r="B374">
        <v>4</v>
      </c>
      <c r="C374" t="s">
        <v>338</v>
      </c>
      <c r="D374">
        <v>146386000</v>
      </c>
    </row>
    <row r="375" spans="1:4" x14ac:dyDescent="0.2">
      <c r="A375">
        <v>2013</v>
      </c>
      <c r="B375">
        <v>4</v>
      </c>
      <c r="C375" t="s">
        <v>335</v>
      </c>
      <c r="D375">
        <v>178264000</v>
      </c>
    </row>
    <row r="376" spans="1:4" x14ac:dyDescent="0.2">
      <c r="A376">
        <v>2014</v>
      </c>
      <c r="B376">
        <v>1</v>
      </c>
      <c r="C376" t="s">
        <v>322</v>
      </c>
      <c r="D376">
        <v>283396000</v>
      </c>
    </row>
    <row r="377" spans="1:4" x14ac:dyDescent="0.2">
      <c r="A377">
        <v>2014</v>
      </c>
      <c r="B377">
        <v>1</v>
      </c>
      <c r="C377" t="s">
        <v>323</v>
      </c>
      <c r="D377">
        <v>675104000</v>
      </c>
    </row>
    <row r="378" spans="1:4" x14ac:dyDescent="0.2">
      <c r="A378">
        <v>2014</v>
      </c>
      <c r="B378">
        <v>1</v>
      </c>
      <c r="C378" t="s">
        <v>336</v>
      </c>
      <c r="D378">
        <v>185674000</v>
      </c>
    </row>
    <row r="379" spans="1:4" x14ac:dyDescent="0.2">
      <c r="A379">
        <v>2014</v>
      </c>
      <c r="B379">
        <v>1</v>
      </c>
      <c r="C379" t="s">
        <v>337</v>
      </c>
      <c r="D379">
        <v>36051000</v>
      </c>
    </row>
    <row r="380" spans="1:4" x14ac:dyDescent="0.2">
      <c r="A380">
        <v>2014</v>
      </c>
      <c r="B380">
        <v>1</v>
      </c>
      <c r="C380" t="s">
        <v>325</v>
      </c>
      <c r="D380">
        <v>202073000</v>
      </c>
    </row>
    <row r="381" spans="1:4" x14ac:dyDescent="0.2">
      <c r="A381">
        <v>2014</v>
      </c>
      <c r="B381">
        <v>1</v>
      </c>
      <c r="C381" t="s">
        <v>326</v>
      </c>
      <c r="D381">
        <v>107931000</v>
      </c>
    </row>
    <row r="382" spans="1:4" x14ac:dyDescent="0.2">
      <c r="A382">
        <v>2014</v>
      </c>
      <c r="B382">
        <v>1</v>
      </c>
      <c r="C382" t="s">
        <v>327</v>
      </c>
      <c r="D382">
        <v>401889000</v>
      </c>
    </row>
    <row r="383" spans="1:4" x14ac:dyDescent="0.2">
      <c r="A383">
        <v>2014</v>
      </c>
      <c r="B383">
        <v>1</v>
      </c>
      <c r="C383" t="s">
        <v>328</v>
      </c>
      <c r="D383">
        <v>10504000</v>
      </c>
    </row>
    <row r="384" spans="1:4" x14ac:dyDescent="0.2">
      <c r="A384">
        <v>2014</v>
      </c>
      <c r="B384">
        <v>1</v>
      </c>
      <c r="C384" t="s">
        <v>329</v>
      </c>
      <c r="D384">
        <v>55715000</v>
      </c>
    </row>
    <row r="385" spans="1:4" x14ac:dyDescent="0.2">
      <c r="A385">
        <v>2014</v>
      </c>
      <c r="B385">
        <v>1</v>
      </c>
      <c r="C385" t="s">
        <v>330</v>
      </c>
      <c r="D385">
        <v>300816000</v>
      </c>
    </row>
    <row r="386" spans="1:4" x14ac:dyDescent="0.2">
      <c r="A386">
        <v>2014</v>
      </c>
      <c r="B386">
        <v>1</v>
      </c>
      <c r="C386" t="s">
        <v>331</v>
      </c>
      <c r="D386">
        <v>27358000</v>
      </c>
    </row>
    <row r="387" spans="1:4" x14ac:dyDescent="0.2">
      <c r="A387">
        <v>2014</v>
      </c>
      <c r="B387">
        <v>1</v>
      </c>
      <c r="C387" t="s">
        <v>332</v>
      </c>
      <c r="D387">
        <v>178962000</v>
      </c>
    </row>
    <row r="388" spans="1:4" x14ac:dyDescent="0.2">
      <c r="A388">
        <v>2014</v>
      </c>
      <c r="B388">
        <v>1</v>
      </c>
      <c r="C388" t="s">
        <v>333</v>
      </c>
      <c r="D388">
        <v>83340000</v>
      </c>
    </row>
    <row r="389" spans="1:4" x14ac:dyDescent="0.2">
      <c r="A389">
        <v>2014</v>
      </c>
      <c r="B389">
        <v>1</v>
      </c>
      <c r="C389" t="s">
        <v>334</v>
      </c>
      <c r="D389">
        <v>80844000</v>
      </c>
    </row>
    <row r="390" spans="1:4" x14ac:dyDescent="0.2">
      <c r="A390">
        <v>2014</v>
      </c>
      <c r="B390">
        <v>1</v>
      </c>
      <c r="C390" t="s">
        <v>338</v>
      </c>
      <c r="D390">
        <v>136362000</v>
      </c>
    </row>
    <row r="391" spans="1:4" x14ac:dyDescent="0.2">
      <c r="A391">
        <v>2014</v>
      </c>
      <c r="B391">
        <v>1</v>
      </c>
      <c r="C391" t="s">
        <v>335</v>
      </c>
      <c r="D391">
        <v>170625000</v>
      </c>
    </row>
    <row r="392" spans="1:4" x14ac:dyDescent="0.2">
      <c r="A392">
        <v>2014</v>
      </c>
      <c r="B392">
        <v>2</v>
      </c>
      <c r="C392" t="s">
        <v>322</v>
      </c>
      <c r="D392">
        <v>360030000</v>
      </c>
    </row>
    <row r="393" spans="1:4" x14ac:dyDescent="0.2">
      <c r="A393">
        <v>2014</v>
      </c>
      <c r="B393">
        <v>2</v>
      </c>
      <c r="C393" t="s">
        <v>323</v>
      </c>
      <c r="D393">
        <v>754420000</v>
      </c>
    </row>
    <row r="394" spans="1:4" x14ac:dyDescent="0.2">
      <c r="A394">
        <v>2014</v>
      </c>
      <c r="B394">
        <v>2</v>
      </c>
      <c r="C394" t="s">
        <v>336</v>
      </c>
      <c r="D394">
        <v>203849000</v>
      </c>
    </row>
    <row r="395" spans="1:4" x14ac:dyDescent="0.2">
      <c r="A395">
        <v>2014</v>
      </c>
      <c r="B395">
        <v>2</v>
      </c>
      <c r="C395" t="s">
        <v>337</v>
      </c>
      <c r="D395">
        <v>42590000</v>
      </c>
    </row>
    <row r="396" spans="1:4" x14ac:dyDescent="0.2">
      <c r="A396">
        <v>2014</v>
      </c>
      <c r="B396">
        <v>2</v>
      </c>
      <c r="C396" t="s">
        <v>325</v>
      </c>
      <c r="D396">
        <v>220982000</v>
      </c>
    </row>
    <row r="397" spans="1:4" x14ac:dyDescent="0.2">
      <c r="A397">
        <v>2014</v>
      </c>
      <c r="B397">
        <v>2</v>
      </c>
      <c r="C397" t="s">
        <v>326</v>
      </c>
      <c r="D397">
        <v>121608000</v>
      </c>
    </row>
    <row r="398" spans="1:4" x14ac:dyDescent="0.2">
      <c r="A398">
        <v>2014</v>
      </c>
      <c r="B398">
        <v>2</v>
      </c>
      <c r="C398" t="s">
        <v>327</v>
      </c>
      <c r="D398">
        <v>443721000</v>
      </c>
    </row>
    <row r="399" spans="1:4" x14ac:dyDescent="0.2">
      <c r="A399">
        <v>2014</v>
      </c>
      <c r="B399">
        <v>2</v>
      </c>
      <c r="C399" t="s">
        <v>328</v>
      </c>
      <c r="D399">
        <v>10861000</v>
      </c>
    </row>
    <row r="400" spans="1:4" x14ac:dyDescent="0.2">
      <c r="A400">
        <v>2014</v>
      </c>
      <c r="B400">
        <v>2</v>
      </c>
      <c r="C400" t="s">
        <v>329</v>
      </c>
      <c r="D400">
        <v>69082000</v>
      </c>
    </row>
    <row r="401" spans="1:4" x14ac:dyDescent="0.2">
      <c r="A401">
        <v>2014</v>
      </c>
      <c r="B401">
        <v>2</v>
      </c>
      <c r="C401" t="s">
        <v>330</v>
      </c>
      <c r="D401">
        <v>344818000</v>
      </c>
    </row>
    <row r="402" spans="1:4" x14ac:dyDescent="0.2">
      <c r="A402">
        <v>2014</v>
      </c>
      <c r="B402">
        <v>2</v>
      </c>
      <c r="C402" t="s">
        <v>331</v>
      </c>
      <c r="D402">
        <v>29590000</v>
      </c>
    </row>
    <row r="403" spans="1:4" x14ac:dyDescent="0.2">
      <c r="A403">
        <v>2014</v>
      </c>
      <c r="B403">
        <v>2</v>
      </c>
      <c r="C403" t="s">
        <v>332</v>
      </c>
      <c r="D403">
        <v>208887000</v>
      </c>
    </row>
    <row r="404" spans="1:4" x14ac:dyDescent="0.2">
      <c r="A404">
        <v>2014</v>
      </c>
      <c r="B404">
        <v>2</v>
      </c>
      <c r="C404" t="s">
        <v>333</v>
      </c>
      <c r="D404">
        <v>86760000</v>
      </c>
    </row>
    <row r="405" spans="1:4" x14ac:dyDescent="0.2">
      <c r="A405">
        <v>2014</v>
      </c>
      <c r="B405">
        <v>2</v>
      </c>
      <c r="C405" t="s">
        <v>334</v>
      </c>
      <c r="D405">
        <v>84645000</v>
      </c>
    </row>
    <row r="406" spans="1:4" x14ac:dyDescent="0.2">
      <c r="A406">
        <v>2014</v>
      </c>
      <c r="B406">
        <v>2</v>
      </c>
      <c r="C406" t="s">
        <v>338</v>
      </c>
      <c r="D406">
        <v>154778000</v>
      </c>
    </row>
    <row r="407" spans="1:4" x14ac:dyDescent="0.2">
      <c r="A407">
        <v>2014</v>
      </c>
      <c r="B407">
        <v>2</v>
      </c>
      <c r="C407" t="s">
        <v>335</v>
      </c>
      <c r="D407">
        <v>194421000</v>
      </c>
    </row>
    <row r="408" spans="1:4" x14ac:dyDescent="0.2">
      <c r="A408">
        <v>2014</v>
      </c>
      <c r="B408">
        <v>3</v>
      </c>
      <c r="C408" t="s">
        <v>322</v>
      </c>
      <c r="D408">
        <v>376643000</v>
      </c>
    </row>
    <row r="409" spans="1:4" x14ac:dyDescent="0.2">
      <c r="A409">
        <v>2014</v>
      </c>
      <c r="B409">
        <v>3</v>
      </c>
      <c r="C409" t="s">
        <v>323</v>
      </c>
      <c r="D409">
        <v>841601000</v>
      </c>
    </row>
    <row r="410" spans="1:4" x14ac:dyDescent="0.2">
      <c r="A410">
        <v>2014</v>
      </c>
      <c r="B410">
        <v>3</v>
      </c>
      <c r="C410" t="s">
        <v>336</v>
      </c>
      <c r="D410">
        <v>218816000</v>
      </c>
    </row>
    <row r="411" spans="1:4" x14ac:dyDescent="0.2">
      <c r="A411">
        <v>2014</v>
      </c>
      <c r="B411">
        <v>3</v>
      </c>
      <c r="C411" t="s">
        <v>337</v>
      </c>
      <c r="D411">
        <v>46039000</v>
      </c>
    </row>
    <row r="412" spans="1:4" x14ac:dyDescent="0.2">
      <c r="A412">
        <v>2014</v>
      </c>
      <c r="B412">
        <v>3</v>
      </c>
      <c r="C412" t="s">
        <v>325</v>
      </c>
      <c r="D412">
        <v>242122000</v>
      </c>
    </row>
    <row r="413" spans="1:4" x14ac:dyDescent="0.2">
      <c r="A413">
        <v>2014</v>
      </c>
      <c r="B413">
        <v>3</v>
      </c>
      <c r="C413" t="s">
        <v>326</v>
      </c>
      <c r="D413">
        <v>130007000</v>
      </c>
    </row>
    <row r="414" spans="1:4" x14ac:dyDescent="0.2">
      <c r="A414">
        <v>2014</v>
      </c>
      <c r="B414">
        <v>3</v>
      </c>
      <c r="C414" t="s">
        <v>327</v>
      </c>
      <c r="D414">
        <v>469418000</v>
      </c>
    </row>
    <row r="415" spans="1:4" x14ac:dyDescent="0.2">
      <c r="A415">
        <v>2014</v>
      </c>
      <c r="B415">
        <v>3</v>
      </c>
      <c r="C415" t="s">
        <v>328</v>
      </c>
      <c r="D415">
        <v>11600000</v>
      </c>
    </row>
    <row r="416" spans="1:4" x14ac:dyDescent="0.2">
      <c r="A416">
        <v>2014</v>
      </c>
      <c r="B416">
        <v>3</v>
      </c>
      <c r="C416" t="s">
        <v>329</v>
      </c>
      <c r="D416">
        <v>76284000</v>
      </c>
    </row>
    <row r="417" spans="1:4" x14ac:dyDescent="0.2">
      <c r="A417">
        <v>2014</v>
      </c>
      <c r="B417">
        <v>3</v>
      </c>
      <c r="C417" t="s">
        <v>330</v>
      </c>
      <c r="D417">
        <v>381093000</v>
      </c>
    </row>
    <row r="418" spans="1:4" x14ac:dyDescent="0.2">
      <c r="A418">
        <v>2014</v>
      </c>
      <c r="B418">
        <v>3</v>
      </c>
      <c r="C418" t="s">
        <v>331</v>
      </c>
      <c r="D418">
        <v>33303000</v>
      </c>
    </row>
    <row r="419" spans="1:4" x14ac:dyDescent="0.2">
      <c r="A419">
        <v>2014</v>
      </c>
      <c r="B419">
        <v>3</v>
      </c>
      <c r="C419" t="s">
        <v>332</v>
      </c>
      <c r="D419">
        <v>234870000</v>
      </c>
    </row>
    <row r="420" spans="1:4" x14ac:dyDescent="0.2">
      <c r="A420">
        <v>2014</v>
      </c>
      <c r="B420">
        <v>3</v>
      </c>
      <c r="C420" t="s">
        <v>333</v>
      </c>
      <c r="D420">
        <v>94968000</v>
      </c>
    </row>
    <row r="421" spans="1:4" x14ac:dyDescent="0.2">
      <c r="A421">
        <v>2014</v>
      </c>
      <c r="B421">
        <v>3</v>
      </c>
      <c r="C421" t="s">
        <v>334</v>
      </c>
      <c r="D421">
        <v>93183000</v>
      </c>
    </row>
    <row r="422" spans="1:4" x14ac:dyDescent="0.2">
      <c r="A422">
        <v>2014</v>
      </c>
      <c r="B422">
        <v>3</v>
      </c>
      <c r="C422" t="s">
        <v>338</v>
      </c>
      <c r="D422">
        <v>162490000</v>
      </c>
    </row>
    <row r="423" spans="1:4" x14ac:dyDescent="0.2">
      <c r="A423">
        <v>2014</v>
      </c>
      <c r="B423">
        <v>3</v>
      </c>
      <c r="C423" t="s">
        <v>335</v>
      </c>
      <c r="D423">
        <v>211909000</v>
      </c>
    </row>
    <row r="424" spans="1:4" x14ac:dyDescent="0.2">
      <c r="A424">
        <v>2014</v>
      </c>
      <c r="B424">
        <v>4</v>
      </c>
      <c r="C424" t="s">
        <v>322</v>
      </c>
      <c r="D424">
        <v>360045000</v>
      </c>
    </row>
    <row r="425" spans="1:4" x14ac:dyDescent="0.2">
      <c r="A425">
        <v>2014</v>
      </c>
      <c r="B425">
        <v>4</v>
      </c>
      <c r="C425" t="s">
        <v>323</v>
      </c>
      <c r="D425">
        <v>842332000</v>
      </c>
    </row>
    <row r="426" spans="1:4" x14ac:dyDescent="0.2">
      <c r="A426">
        <v>2014</v>
      </c>
      <c r="B426">
        <v>4</v>
      </c>
      <c r="C426" t="s">
        <v>336</v>
      </c>
      <c r="D426">
        <v>220250000</v>
      </c>
    </row>
    <row r="427" spans="1:4" x14ac:dyDescent="0.2">
      <c r="A427">
        <v>2014</v>
      </c>
      <c r="B427">
        <v>4</v>
      </c>
      <c r="C427" t="s">
        <v>337</v>
      </c>
      <c r="D427">
        <v>38690000</v>
      </c>
    </row>
    <row r="428" spans="1:4" x14ac:dyDescent="0.2">
      <c r="A428">
        <v>2014</v>
      </c>
      <c r="B428">
        <v>4</v>
      </c>
      <c r="C428" t="s">
        <v>325</v>
      </c>
      <c r="D428">
        <v>231237000</v>
      </c>
    </row>
    <row r="429" spans="1:4" x14ac:dyDescent="0.2">
      <c r="A429">
        <v>2014</v>
      </c>
      <c r="B429">
        <v>4</v>
      </c>
      <c r="C429" t="s">
        <v>326</v>
      </c>
      <c r="D429">
        <v>135400000</v>
      </c>
    </row>
    <row r="430" spans="1:4" x14ac:dyDescent="0.2">
      <c r="A430">
        <v>2014</v>
      </c>
      <c r="B430">
        <v>4</v>
      </c>
      <c r="C430" t="s">
        <v>327</v>
      </c>
      <c r="D430">
        <v>445584000</v>
      </c>
    </row>
    <row r="431" spans="1:4" x14ac:dyDescent="0.2">
      <c r="A431">
        <v>2014</v>
      </c>
      <c r="B431">
        <v>4</v>
      </c>
      <c r="C431" t="s">
        <v>328</v>
      </c>
      <c r="D431">
        <v>10579000</v>
      </c>
    </row>
    <row r="432" spans="1:4" x14ac:dyDescent="0.2">
      <c r="A432">
        <v>2014</v>
      </c>
      <c r="B432">
        <v>4</v>
      </c>
      <c r="C432" t="s">
        <v>329</v>
      </c>
      <c r="D432">
        <v>69763000</v>
      </c>
    </row>
    <row r="433" spans="1:4" x14ac:dyDescent="0.2">
      <c r="A433">
        <v>2014</v>
      </c>
      <c r="B433">
        <v>4</v>
      </c>
      <c r="C433" t="s">
        <v>330</v>
      </c>
      <c r="D433">
        <v>360044000</v>
      </c>
    </row>
    <row r="434" spans="1:4" x14ac:dyDescent="0.2">
      <c r="A434">
        <v>2014</v>
      </c>
      <c r="B434">
        <v>4</v>
      </c>
      <c r="C434" t="s">
        <v>331</v>
      </c>
      <c r="D434">
        <v>34040000</v>
      </c>
    </row>
    <row r="435" spans="1:4" x14ac:dyDescent="0.2">
      <c r="A435">
        <v>2014</v>
      </c>
      <c r="B435">
        <v>4</v>
      </c>
      <c r="C435" t="s">
        <v>332</v>
      </c>
      <c r="D435">
        <v>224967000</v>
      </c>
    </row>
    <row r="436" spans="1:4" x14ac:dyDescent="0.2">
      <c r="A436">
        <v>2014</v>
      </c>
      <c r="B436">
        <v>4</v>
      </c>
      <c r="C436" t="s">
        <v>333</v>
      </c>
      <c r="D436">
        <v>87967000</v>
      </c>
    </row>
    <row r="437" spans="1:4" x14ac:dyDescent="0.2">
      <c r="A437">
        <v>2014</v>
      </c>
      <c r="B437">
        <v>4</v>
      </c>
      <c r="C437" t="s">
        <v>334</v>
      </c>
      <c r="D437">
        <v>85225000</v>
      </c>
    </row>
    <row r="438" spans="1:4" x14ac:dyDescent="0.2">
      <c r="A438">
        <v>2014</v>
      </c>
      <c r="B438">
        <v>4</v>
      </c>
      <c r="C438" t="s">
        <v>338</v>
      </c>
      <c r="D438">
        <v>164383000</v>
      </c>
    </row>
    <row r="439" spans="1:4" x14ac:dyDescent="0.2">
      <c r="A439">
        <v>2014</v>
      </c>
      <c r="B439">
        <v>4</v>
      </c>
      <c r="C439" t="s">
        <v>335</v>
      </c>
      <c r="D439">
        <v>189949000</v>
      </c>
    </row>
    <row r="440" spans="1:4" x14ac:dyDescent="0.2">
      <c r="A440">
        <v>2015</v>
      </c>
      <c r="B440">
        <v>1</v>
      </c>
      <c r="C440" t="s">
        <v>322</v>
      </c>
      <c r="D440">
        <v>333871000</v>
      </c>
    </row>
    <row r="441" spans="1:4" x14ac:dyDescent="0.2">
      <c r="A441">
        <v>2015</v>
      </c>
      <c r="B441">
        <v>1</v>
      </c>
      <c r="C441" t="s">
        <v>323</v>
      </c>
      <c r="D441">
        <v>775994000</v>
      </c>
    </row>
    <row r="442" spans="1:4" x14ac:dyDescent="0.2">
      <c r="A442">
        <v>2015</v>
      </c>
      <c r="B442">
        <v>1</v>
      </c>
      <c r="C442" t="s">
        <v>336</v>
      </c>
      <c r="D442">
        <v>202783000</v>
      </c>
    </row>
    <row r="443" spans="1:4" x14ac:dyDescent="0.2">
      <c r="A443">
        <v>2015</v>
      </c>
      <c r="B443">
        <v>1</v>
      </c>
      <c r="C443" t="s">
        <v>337</v>
      </c>
      <c r="D443">
        <v>42272000</v>
      </c>
    </row>
    <row r="444" spans="1:4" x14ac:dyDescent="0.2">
      <c r="A444">
        <v>2015</v>
      </c>
      <c r="B444">
        <v>1</v>
      </c>
      <c r="C444" t="s">
        <v>325</v>
      </c>
      <c r="D444">
        <v>219502000</v>
      </c>
    </row>
    <row r="445" spans="1:4" x14ac:dyDescent="0.2">
      <c r="A445">
        <v>2015</v>
      </c>
      <c r="B445">
        <v>1</v>
      </c>
      <c r="C445" t="s">
        <v>326</v>
      </c>
      <c r="D445">
        <v>124919000</v>
      </c>
    </row>
    <row r="446" spans="1:4" x14ac:dyDescent="0.2">
      <c r="A446">
        <v>2015</v>
      </c>
      <c r="B446">
        <v>1</v>
      </c>
      <c r="C446" t="s">
        <v>327</v>
      </c>
      <c r="D446">
        <v>433030000</v>
      </c>
    </row>
    <row r="447" spans="1:4" x14ac:dyDescent="0.2">
      <c r="A447">
        <v>2015</v>
      </c>
      <c r="B447">
        <v>1</v>
      </c>
      <c r="C447" t="s">
        <v>328</v>
      </c>
      <c r="D447">
        <v>11133000</v>
      </c>
    </row>
    <row r="448" spans="1:4" x14ac:dyDescent="0.2">
      <c r="A448">
        <v>2015</v>
      </c>
      <c r="B448">
        <v>1</v>
      </c>
      <c r="C448" t="s">
        <v>329</v>
      </c>
      <c r="D448">
        <v>59708000</v>
      </c>
    </row>
    <row r="449" spans="1:4" x14ac:dyDescent="0.2">
      <c r="A449">
        <v>2015</v>
      </c>
      <c r="B449">
        <v>1</v>
      </c>
      <c r="C449" t="s">
        <v>330</v>
      </c>
      <c r="D449">
        <v>339280000</v>
      </c>
    </row>
    <row r="450" spans="1:4" x14ac:dyDescent="0.2">
      <c r="A450">
        <v>2015</v>
      </c>
      <c r="B450">
        <v>1</v>
      </c>
      <c r="C450" t="s">
        <v>331</v>
      </c>
      <c r="D450">
        <v>31148000</v>
      </c>
    </row>
    <row r="451" spans="1:4" x14ac:dyDescent="0.2">
      <c r="A451">
        <v>2015</v>
      </c>
      <c r="B451">
        <v>1</v>
      </c>
      <c r="C451" t="s">
        <v>332</v>
      </c>
      <c r="D451">
        <v>209631000</v>
      </c>
    </row>
    <row r="452" spans="1:4" x14ac:dyDescent="0.2">
      <c r="A452">
        <v>2015</v>
      </c>
      <c r="B452">
        <v>1</v>
      </c>
      <c r="C452" t="s">
        <v>333</v>
      </c>
      <c r="D452">
        <v>88637000</v>
      </c>
    </row>
    <row r="453" spans="1:4" x14ac:dyDescent="0.2">
      <c r="A453">
        <v>2015</v>
      </c>
      <c r="B453">
        <v>1</v>
      </c>
      <c r="C453" t="s">
        <v>334</v>
      </c>
      <c r="D453">
        <v>94442000</v>
      </c>
    </row>
    <row r="454" spans="1:4" x14ac:dyDescent="0.2">
      <c r="A454">
        <v>2015</v>
      </c>
      <c r="B454">
        <v>1</v>
      </c>
      <c r="C454" t="s">
        <v>338</v>
      </c>
      <c r="D454">
        <v>150149000</v>
      </c>
    </row>
    <row r="455" spans="1:4" x14ac:dyDescent="0.2">
      <c r="A455">
        <v>2015</v>
      </c>
      <c r="B455">
        <v>1</v>
      </c>
      <c r="C455" t="s">
        <v>335</v>
      </c>
      <c r="D455">
        <v>174774000</v>
      </c>
    </row>
    <row r="456" spans="1:4" x14ac:dyDescent="0.2">
      <c r="A456">
        <v>2015</v>
      </c>
      <c r="B456">
        <v>2</v>
      </c>
      <c r="C456" t="s">
        <v>322</v>
      </c>
      <c r="D456">
        <v>399131000</v>
      </c>
    </row>
    <row r="457" spans="1:4" x14ac:dyDescent="0.2">
      <c r="A457">
        <v>2015</v>
      </c>
      <c r="B457">
        <v>2</v>
      </c>
      <c r="C457" t="s">
        <v>323</v>
      </c>
      <c r="D457">
        <v>849884000</v>
      </c>
    </row>
    <row r="458" spans="1:4" x14ac:dyDescent="0.2">
      <c r="A458">
        <v>2015</v>
      </c>
      <c r="B458">
        <v>2</v>
      </c>
      <c r="C458" t="s">
        <v>336</v>
      </c>
      <c r="D458">
        <v>224158000</v>
      </c>
    </row>
    <row r="459" spans="1:4" x14ac:dyDescent="0.2">
      <c r="A459">
        <v>2015</v>
      </c>
      <c r="B459">
        <v>2</v>
      </c>
      <c r="C459" t="s">
        <v>337</v>
      </c>
      <c r="D459">
        <v>46717000</v>
      </c>
    </row>
    <row r="460" spans="1:4" x14ac:dyDescent="0.2">
      <c r="A460">
        <v>2015</v>
      </c>
      <c r="B460">
        <v>2</v>
      </c>
      <c r="C460" t="s">
        <v>325</v>
      </c>
      <c r="D460">
        <v>248344000</v>
      </c>
    </row>
    <row r="461" spans="1:4" x14ac:dyDescent="0.2">
      <c r="A461">
        <v>2015</v>
      </c>
      <c r="B461">
        <v>2</v>
      </c>
      <c r="C461" t="s">
        <v>326</v>
      </c>
      <c r="D461">
        <v>142661000</v>
      </c>
    </row>
    <row r="462" spans="1:4" x14ac:dyDescent="0.2">
      <c r="A462">
        <v>2015</v>
      </c>
      <c r="B462">
        <v>2</v>
      </c>
      <c r="C462" t="s">
        <v>327</v>
      </c>
      <c r="D462">
        <v>465224000</v>
      </c>
    </row>
    <row r="463" spans="1:4" x14ac:dyDescent="0.2">
      <c r="A463">
        <v>2015</v>
      </c>
      <c r="B463">
        <v>2</v>
      </c>
      <c r="C463" t="s">
        <v>328</v>
      </c>
      <c r="D463">
        <v>12722000</v>
      </c>
    </row>
    <row r="464" spans="1:4" x14ac:dyDescent="0.2">
      <c r="A464">
        <v>2015</v>
      </c>
      <c r="B464">
        <v>2</v>
      </c>
      <c r="C464" t="s">
        <v>329</v>
      </c>
      <c r="D464">
        <v>65984000</v>
      </c>
    </row>
    <row r="465" spans="1:4" x14ac:dyDescent="0.2">
      <c r="A465">
        <v>2015</v>
      </c>
      <c r="B465">
        <v>2</v>
      </c>
      <c r="C465" t="s">
        <v>330</v>
      </c>
      <c r="D465">
        <v>378957000</v>
      </c>
    </row>
    <row r="466" spans="1:4" x14ac:dyDescent="0.2">
      <c r="A466">
        <v>2015</v>
      </c>
      <c r="B466">
        <v>2</v>
      </c>
      <c r="C466" t="s">
        <v>331</v>
      </c>
      <c r="D466">
        <v>33738000</v>
      </c>
    </row>
    <row r="467" spans="1:4" x14ac:dyDescent="0.2">
      <c r="A467">
        <v>2015</v>
      </c>
      <c r="B467">
        <v>2</v>
      </c>
      <c r="C467" t="s">
        <v>332</v>
      </c>
      <c r="D467">
        <v>223306000</v>
      </c>
    </row>
    <row r="468" spans="1:4" x14ac:dyDescent="0.2">
      <c r="A468">
        <v>2015</v>
      </c>
      <c r="B468">
        <v>2</v>
      </c>
      <c r="C468" t="s">
        <v>333</v>
      </c>
      <c r="D468">
        <v>94043000</v>
      </c>
    </row>
    <row r="469" spans="1:4" x14ac:dyDescent="0.2">
      <c r="A469">
        <v>2015</v>
      </c>
      <c r="B469">
        <v>2</v>
      </c>
      <c r="C469" t="s">
        <v>334</v>
      </c>
      <c r="D469">
        <v>99510000</v>
      </c>
    </row>
    <row r="470" spans="1:4" x14ac:dyDescent="0.2">
      <c r="A470">
        <v>2015</v>
      </c>
      <c r="B470">
        <v>2</v>
      </c>
      <c r="C470" t="s">
        <v>338</v>
      </c>
      <c r="D470">
        <v>160684000</v>
      </c>
    </row>
    <row r="471" spans="1:4" x14ac:dyDescent="0.2">
      <c r="A471">
        <v>2015</v>
      </c>
      <c r="B471">
        <v>2</v>
      </c>
      <c r="C471" t="s">
        <v>335</v>
      </c>
      <c r="D471">
        <v>197771000</v>
      </c>
    </row>
    <row r="472" spans="1:4" x14ac:dyDescent="0.2">
      <c r="A472">
        <v>2015</v>
      </c>
      <c r="B472">
        <v>3</v>
      </c>
      <c r="C472" t="s">
        <v>322</v>
      </c>
      <c r="D472">
        <v>404160000</v>
      </c>
    </row>
    <row r="473" spans="1:4" x14ac:dyDescent="0.2">
      <c r="A473">
        <v>2015</v>
      </c>
      <c r="B473">
        <v>3</v>
      </c>
      <c r="C473" t="s">
        <v>323</v>
      </c>
      <c r="D473">
        <v>916910000</v>
      </c>
    </row>
    <row r="474" spans="1:4" x14ac:dyDescent="0.2">
      <c r="A474">
        <v>2015</v>
      </c>
      <c r="B474">
        <v>3</v>
      </c>
      <c r="C474" t="s">
        <v>336</v>
      </c>
      <c r="D474">
        <v>237226000</v>
      </c>
    </row>
    <row r="475" spans="1:4" x14ac:dyDescent="0.2">
      <c r="A475">
        <v>2015</v>
      </c>
      <c r="B475">
        <v>3</v>
      </c>
      <c r="C475" t="s">
        <v>337</v>
      </c>
      <c r="D475">
        <v>52778000</v>
      </c>
    </row>
    <row r="476" spans="1:4" x14ac:dyDescent="0.2">
      <c r="A476">
        <v>2015</v>
      </c>
      <c r="B476">
        <v>3</v>
      </c>
      <c r="C476" t="s">
        <v>325</v>
      </c>
      <c r="D476">
        <v>249455000</v>
      </c>
    </row>
    <row r="477" spans="1:4" x14ac:dyDescent="0.2">
      <c r="A477">
        <v>2015</v>
      </c>
      <c r="B477">
        <v>3</v>
      </c>
      <c r="C477" t="s">
        <v>326</v>
      </c>
      <c r="D477">
        <v>167915000</v>
      </c>
    </row>
    <row r="478" spans="1:4" x14ac:dyDescent="0.2">
      <c r="A478">
        <v>2015</v>
      </c>
      <c r="B478">
        <v>3</v>
      </c>
      <c r="C478" t="s">
        <v>327</v>
      </c>
      <c r="D478">
        <v>506447000</v>
      </c>
    </row>
    <row r="479" spans="1:4" x14ac:dyDescent="0.2">
      <c r="A479">
        <v>2015</v>
      </c>
      <c r="B479">
        <v>3</v>
      </c>
      <c r="C479" t="s">
        <v>328</v>
      </c>
      <c r="D479">
        <v>13905000</v>
      </c>
    </row>
    <row r="480" spans="1:4" x14ac:dyDescent="0.2">
      <c r="A480">
        <v>2015</v>
      </c>
      <c r="B480">
        <v>3</v>
      </c>
      <c r="C480" t="s">
        <v>329</v>
      </c>
      <c r="D480">
        <v>71474000</v>
      </c>
    </row>
    <row r="481" spans="1:4" x14ac:dyDescent="0.2">
      <c r="A481">
        <v>2015</v>
      </c>
      <c r="B481">
        <v>3</v>
      </c>
      <c r="C481" t="s">
        <v>330</v>
      </c>
      <c r="D481">
        <v>415789000</v>
      </c>
    </row>
    <row r="482" spans="1:4" x14ac:dyDescent="0.2">
      <c r="A482">
        <v>2015</v>
      </c>
      <c r="B482">
        <v>3</v>
      </c>
      <c r="C482" t="s">
        <v>331</v>
      </c>
      <c r="D482">
        <v>36524000</v>
      </c>
    </row>
    <row r="483" spans="1:4" x14ac:dyDescent="0.2">
      <c r="A483">
        <v>2015</v>
      </c>
      <c r="B483">
        <v>3</v>
      </c>
      <c r="C483" t="s">
        <v>332</v>
      </c>
      <c r="D483">
        <v>254019000</v>
      </c>
    </row>
    <row r="484" spans="1:4" x14ac:dyDescent="0.2">
      <c r="A484">
        <v>2015</v>
      </c>
      <c r="B484">
        <v>3</v>
      </c>
      <c r="C484" t="s">
        <v>333</v>
      </c>
      <c r="D484">
        <v>99615000</v>
      </c>
    </row>
    <row r="485" spans="1:4" x14ac:dyDescent="0.2">
      <c r="A485">
        <v>2015</v>
      </c>
      <c r="B485">
        <v>3</v>
      </c>
      <c r="C485" t="s">
        <v>334</v>
      </c>
      <c r="D485">
        <v>104210000</v>
      </c>
    </row>
    <row r="486" spans="1:4" x14ac:dyDescent="0.2">
      <c r="A486">
        <v>2015</v>
      </c>
      <c r="B486">
        <v>3</v>
      </c>
      <c r="C486" t="s">
        <v>338</v>
      </c>
      <c r="D486">
        <v>175061000</v>
      </c>
    </row>
    <row r="487" spans="1:4" x14ac:dyDescent="0.2">
      <c r="A487">
        <v>2015</v>
      </c>
      <c r="B487">
        <v>3</v>
      </c>
      <c r="C487" t="s">
        <v>335</v>
      </c>
      <c r="D487">
        <v>210952000</v>
      </c>
    </row>
    <row r="488" spans="1:4" x14ac:dyDescent="0.2">
      <c r="A488">
        <v>2015</v>
      </c>
      <c r="B488">
        <v>4</v>
      </c>
      <c r="C488" t="s">
        <v>322</v>
      </c>
      <c r="D488">
        <v>374341000</v>
      </c>
    </row>
    <row r="489" spans="1:4" x14ac:dyDescent="0.2">
      <c r="A489">
        <v>2015</v>
      </c>
      <c r="B489">
        <v>4</v>
      </c>
      <c r="C489" t="s">
        <v>323</v>
      </c>
      <c r="D489">
        <v>865649000</v>
      </c>
    </row>
    <row r="490" spans="1:4" x14ac:dyDescent="0.2">
      <c r="A490">
        <v>2015</v>
      </c>
      <c r="B490">
        <v>4</v>
      </c>
      <c r="C490" t="s">
        <v>336</v>
      </c>
      <c r="D490">
        <v>228883000</v>
      </c>
    </row>
    <row r="491" spans="1:4" x14ac:dyDescent="0.2">
      <c r="A491">
        <v>2015</v>
      </c>
      <c r="B491">
        <v>4</v>
      </c>
      <c r="C491" t="s">
        <v>337</v>
      </c>
      <c r="D491">
        <v>44678000</v>
      </c>
    </row>
    <row r="492" spans="1:4" x14ac:dyDescent="0.2">
      <c r="A492">
        <v>2015</v>
      </c>
      <c r="B492">
        <v>4</v>
      </c>
      <c r="C492" t="s">
        <v>325</v>
      </c>
      <c r="D492">
        <v>226359000</v>
      </c>
    </row>
    <row r="493" spans="1:4" x14ac:dyDescent="0.2">
      <c r="A493">
        <v>2015</v>
      </c>
      <c r="B493">
        <v>4</v>
      </c>
      <c r="C493" t="s">
        <v>326</v>
      </c>
      <c r="D493">
        <v>161211000</v>
      </c>
    </row>
    <row r="494" spans="1:4" x14ac:dyDescent="0.2">
      <c r="A494">
        <v>2015</v>
      </c>
      <c r="B494">
        <v>4</v>
      </c>
      <c r="C494" t="s">
        <v>327</v>
      </c>
      <c r="D494">
        <v>474267000</v>
      </c>
    </row>
    <row r="495" spans="1:4" x14ac:dyDescent="0.2">
      <c r="A495">
        <v>2015</v>
      </c>
      <c r="B495">
        <v>4</v>
      </c>
      <c r="C495" t="s">
        <v>328</v>
      </c>
      <c r="D495">
        <v>12039000</v>
      </c>
    </row>
    <row r="496" spans="1:4" x14ac:dyDescent="0.2">
      <c r="A496">
        <v>2015</v>
      </c>
      <c r="B496">
        <v>4</v>
      </c>
      <c r="C496" t="s">
        <v>329</v>
      </c>
      <c r="D496">
        <v>67262000</v>
      </c>
    </row>
    <row r="497" spans="1:4" x14ac:dyDescent="0.2">
      <c r="A497">
        <v>2015</v>
      </c>
      <c r="B497">
        <v>4</v>
      </c>
      <c r="C497" t="s">
        <v>330</v>
      </c>
      <c r="D497">
        <v>388977000</v>
      </c>
    </row>
    <row r="498" spans="1:4" x14ac:dyDescent="0.2">
      <c r="A498">
        <v>2015</v>
      </c>
      <c r="B498">
        <v>4</v>
      </c>
      <c r="C498" t="s">
        <v>331</v>
      </c>
      <c r="D498">
        <v>35742000</v>
      </c>
    </row>
    <row r="499" spans="1:4" x14ac:dyDescent="0.2">
      <c r="A499">
        <v>2015</v>
      </c>
      <c r="B499">
        <v>4</v>
      </c>
      <c r="C499" t="s">
        <v>332</v>
      </c>
      <c r="D499">
        <v>244327000</v>
      </c>
    </row>
    <row r="500" spans="1:4" x14ac:dyDescent="0.2">
      <c r="A500">
        <v>2015</v>
      </c>
      <c r="B500">
        <v>4</v>
      </c>
      <c r="C500" t="s">
        <v>333</v>
      </c>
      <c r="D500">
        <v>88202000</v>
      </c>
    </row>
    <row r="501" spans="1:4" x14ac:dyDescent="0.2">
      <c r="A501">
        <v>2015</v>
      </c>
      <c r="B501">
        <v>4</v>
      </c>
      <c r="C501" t="s">
        <v>334</v>
      </c>
      <c r="D501">
        <v>94606000</v>
      </c>
    </row>
    <row r="502" spans="1:4" x14ac:dyDescent="0.2">
      <c r="A502">
        <v>2015</v>
      </c>
      <c r="B502">
        <v>4</v>
      </c>
      <c r="C502" t="s">
        <v>338</v>
      </c>
      <c r="D502">
        <v>157059000</v>
      </c>
    </row>
    <row r="503" spans="1:4" x14ac:dyDescent="0.2">
      <c r="A503">
        <v>2015</v>
      </c>
      <c r="B503">
        <v>4</v>
      </c>
      <c r="C503" t="s">
        <v>335</v>
      </c>
      <c r="D503">
        <v>192583000</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7C62-58E2-446E-AF88-329899D5EC8B}">
  <sheetPr codeName="Sheet2">
    <tabColor theme="4" tint="-0.249977111117893"/>
  </sheetPr>
  <dimension ref="A1:Q43"/>
  <sheetViews>
    <sheetView workbookViewId="0"/>
  </sheetViews>
  <sheetFormatPr defaultRowHeight="14.25" x14ac:dyDescent="0.2"/>
  <sheetData>
    <row r="1" spans="1:17" ht="15" x14ac:dyDescent="0.25">
      <c r="A1" s="23" t="s">
        <v>349</v>
      </c>
      <c r="B1" s="23"/>
      <c r="C1" s="23"/>
      <c r="D1" s="23"/>
      <c r="E1" s="23"/>
      <c r="F1" s="23"/>
    </row>
    <row r="2" spans="1:17" x14ac:dyDescent="0.2">
      <c r="A2" t="s">
        <v>350</v>
      </c>
      <c r="F2" s="24"/>
    </row>
    <row r="3" spans="1:17" x14ac:dyDescent="0.2">
      <c r="F3" s="24"/>
    </row>
    <row r="4" spans="1:17" x14ac:dyDescent="0.2">
      <c r="A4" t="s">
        <v>351</v>
      </c>
      <c r="F4" s="24"/>
    </row>
    <row r="5" spans="1:17" x14ac:dyDescent="0.2">
      <c r="A5" t="s">
        <v>363</v>
      </c>
      <c r="F5" s="24"/>
    </row>
    <row r="6" spans="1:17" x14ac:dyDescent="0.2">
      <c r="A6" t="s">
        <v>354</v>
      </c>
      <c r="F6" s="24"/>
    </row>
    <row r="7" spans="1:17" x14ac:dyDescent="0.2">
      <c r="A7" t="s">
        <v>355</v>
      </c>
      <c r="F7" s="24"/>
    </row>
    <row r="8" spans="1:17" x14ac:dyDescent="0.2">
      <c r="A8" t="s">
        <v>356</v>
      </c>
      <c r="F8" s="24"/>
    </row>
    <row r="9" spans="1:17" x14ac:dyDescent="0.2">
      <c r="F9" s="24"/>
    </row>
    <row r="10" spans="1:17" ht="15" x14ac:dyDescent="0.25">
      <c r="L10" s="23"/>
      <c r="M10" s="23"/>
      <c r="N10" s="23"/>
      <c r="O10" s="23"/>
      <c r="P10" s="23"/>
      <c r="Q10" s="23"/>
    </row>
    <row r="11" spans="1:17" x14ac:dyDescent="0.2">
      <c r="Q11" s="24"/>
    </row>
    <row r="12" spans="1:17" x14ac:dyDescent="0.2">
      <c r="Q12" s="24"/>
    </row>
    <row r="13" spans="1:17" x14ac:dyDescent="0.2">
      <c r="Q13" s="24"/>
    </row>
    <row r="14" spans="1:17" x14ac:dyDescent="0.2">
      <c r="Q14" s="24"/>
    </row>
    <row r="15" spans="1:17" x14ac:dyDescent="0.2">
      <c r="Q15" s="24"/>
    </row>
    <row r="16" spans="1:17" x14ac:dyDescent="0.2">
      <c r="Q16" s="24"/>
    </row>
    <row r="17" spans="3:17" x14ac:dyDescent="0.2">
      <c r="Q17" s="24"/>
    </row>
    <row r="18" spans="3:17" ht="57" x14ac:dyDescent="0.2">
      <c r="C18" s="30" t="s">
        <v>357</v>
      </c>
      <c r="Q18" s="24"/>
    </row>
    <row r="39" spans="1:1" x14ac:dyDescent="0.2">
      <c r="A39" t="s">
        <v>358</v>
      </c>
    </row>
    <row r="40" spans="1:1" x14ac:dyDescent="0.2">
      <c r="A40" t="s">
        <v>359</v>
      </c>
    </row>
    <row r="41" spans="1:1" x14ac:dyDescent="0.2">
      <c r="A41" s="31" t="s">
        <v>360</v>
      </c>
    </row>
    <row r="42" spans="1:1" x14ac:dyDescent="0.2">
      <c r="A42" s="2" t="s">
        <v>361</v>
      </c>
    </row>
    <row r="43" spans="1:1" x14ac:dyDescent="0.2">
      <c r="A43" s="2" t="s">
        <v>362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F540-DA3E-4E49-AEE7-69377A82E4A5}">
  <sheetPr codeName="Sheet7">
    <tabColor theme="4" tint="-0.249977111117893"/>
  </sheetPr>
  <dimension ref="A1:Q44"/>
  <sheetViews>
    <sheetView workbookViewId="0">
      <selection activeCell="G2" sqref="G2"/>
    </sheetView>
  </sheetViews>
  <sheetFormatPr defaultRowHeight="14.25" x14ac:dyDescent="0.2"/>
  <cols>
    <col min="1" max="1" width="18.125" bestFit="1" customWidth="1"/>
    <col min="2" max="2" width="17.875" bestFit="1" customWidth="1"/>
    <col min="3" max="3" width="17.375" bestFit="1" customWidth="1"/>
    <col min="4" max="4" width="16.125" bestFit="1" customWidth="1"/>
    <col min="12" max="12" width="19.75" bestFit="1" customWidth="1"/>
    <col min="13" max="13" width="19.5" bestFit="1" customWidth="1"/>
    <col min="14" max="14" width="13.25" bestFit="1" customWidth="1"/>
    <col min="15" max="15" width="22.25" bestFit="1" customWidth="1"/>
    <col min="16" max="16" width="6.875" bestFit="1" customWidth="1"/>
    <col min="17" max="17" width="8.875" bestFit="1" customWidth="1"/>
  </cols>
  <sheetData>
    <row r="1" spans="1:17" ht="15" x14ac:dyDescent="0.25">
      <c r="A1" s="23" t="s">
        <v>349</v>
      </c>
      <c r="B1" s="23"/>
      <c r="C1" s="23"/>
      <c r="D1" s="23"/>
      <c r="E1" s="23"/>
      <c r="F1" s="23"/>
    </row>
    <row r="2" spans="1:17" x14ac:dyDescent="0.2">
      <c r="A2" t="s">
        <v>350</v>
      </c>
      <c r="F2" s="24"/>
    </row>
    <row r="3" spans="1:17" x14ac:dyDescent="0.2">
      <c r="F3" s="24"/>
    </row>
    <row r="4" spans="1:17" x14ac:dyDescent="0.2">
      <c r="A4" t="s">
        <v>351</v>
      </c>
      <c r="F4" s="24"/>
    </row>
    <row r="5" spans="1:17" x14ac:dyDescent="0.2">
      <c r="A5" t="s">
        <v>363</v>
      </c>
      <c r="F5" s="24"/>
    </row>
    <row r="6" spans="1:17" x14ac:dyDescent="0.2">
      <c r="A6" t="s">
        <v>354</v>
      </c>
      <c r="F6" s="24"/>
    </row>
    <row r="7" spans="1:17" x14ac:dyDescent="0.2">
      <c r="A7" t="s">
        <v>355</v>
      </c>
      <c r="F7" s="24"/>
    </row>
    <row r="8" spans="1:17" x14ac:dyDescent="0.2">
      <c r="A8" t="s">
        <v>356</v>
      </c>
      <c r="F8" s="24"/>
    </row>
    <row r="9" spans="1:17" x14ac:dyDescent="0.2">
      <c r="F9" s="24"/>
    </row>
    <row r="10" spans="1:17" ht="15" x14ac:dyDescent="0.25">
      <c r="L10" s="23" t="s">
        <v>352</v>
      </c>
      <c r="M10" s="23" t="s">
        <v>353</v>
      </c>
      <c r="N10" s="23" t="s">
        <v>317</v>
      </c>
      <c r="O10" s="23" t="s">
        <v>347</v>
      </c>
      <c r="P10" s="23" t="s">
        <v>316</v>
      </c>
      <c r="Q10" s="23" t="s">
        <v>364</v>
      </c>
    </row>
    <row r="11" spans="1:17" x14ac:dyDescent="0.2">
      <c r="L11" t="s">
        <v>293</v>
      </c>
      <c r="M11" t="s">
        <v>294</v>
      </c>
      <c r="N11">
        <v>16</v>
      </c>
      <c r="O11" t="s">
        <v>309</v>
      </c>
      <c r="P11">
        <v>149085</v>
      </c>
      <c r="Q11" s="24">
        <v>1</v>
      </c>
    </row>
    <row r="12" spans="1:17" x14ac:dyDescent="0.2">
      <c r="L12" t="s">
        <v>295</v>
      </c>
      <c r="M12" t="s">
        <v>296</v>
      </c>
      <c r="N12">
        <v>15</v>
      </c>
      <c r="O12" t="s">
        <v>310</v>
      </c>
      <c r="P12">
        <v>50407</v>
      </c>
      <c r="Q12" s="24">
        <v>1</v>
      </c>
    </row>
    <row r="13" spans="1:17" x14ac:dyDescent="0.2">
      <c r="L13" t="s">
        <v>297</v>
      </c>
      <c r="M13" t="s">
        <v>298</v>
      </c>
      <c r="N13">
        <v>18</v>
      </c>
      <c r="O13" t="s">
        <v>311</v>
      </c>
      <c r="P13">
        <v>136414</v>
      </c>
      <c r="Q13" s="24">
        <v>1</v>
      </c>
    </row>
    <row r="14" spans="1:17" x14ac:dyDescent="0.2">
      <c r="L14" t="s">
        <v>299</v>
      </c>
      <c r="M14" t="s">
        <v>300</v>
      </c>
      <c r="N14">
        <v>12</v>
      </c>
      <c r="O14" t="s">
        <v>312</v>
      </c>
      <c r="P14">
        <v>79565</v>
      </c>
      <c r="Q14" s="24">
        <v>1</v>
      </c>
    </row>
    <row r="15" spans="1:17" x14ac:dyDescent="0.2">
      <c r="L15" t="s">
        <v>301</v>
      </c>
      <c r="M15" t="s">
        <v>302</v>
      </c>
      <c r="N15">
        <v>8</v>
      </c>
      <c r="O15" t="s">
        <v>365</v>
      </c>
      <c r="P15">
        <v>72872</v>
      </c>
      <c r="Q15" s="24">
        <v>0.99054520148319258</v>
      </c>
    </row>
    <row r="16" spans="1:17" x14ac:dyDescent="0.2">
      <c r="L16" t="s">
        <v>303</v>
      </c>
      <c r="M16" t="s">
        <v>304</v>
      </c>
      <c r="N16">
        <v>13</v>
      </c>
      <c r="O16" t="s">
        <v>313</v>
      </c>
      <c r="P16">
        <v>138370</v>
      </c>
      <c r="Q16" s="24">
        <v>1</v>
      </c>
    </row>
    <row r="17" spans="3:17" x14ac:dyDescent="0.2">
      <c r="L17" t="s">
        <v>305</v>
      </c>
      <c r="M17" t="s">
        <v>306</v>
      </c>
      <c r="N17">
        <v>16</v>
      </c>
      <c r="O17" t="s">
        <v>314</v>
      </c>
      <c r="P17">
        <v>105016</v>
      </c>
      <c r="Q17" s="24">
        <v>1</v>
      </c>
    </row>
    <row r="18" spans="3:17" ht="28.5" x14ac:dyDescent="0.2">
      <c r="C18" s="30" t="s">
        <v>357</v>
      </c>
      <c r="L18" t="s">
        <v>307</v>
      </c>
      <c r="M18" t="s">
        <v>308</v>
      </c>
      <c r="N18">
        <v>4</v>
      </c>
      <c r="O18" t="s">
        <v>315</v>
      </c>
      <c r="P18">
        <v>144660</v>
      </c>
      <c r="Q18" s="24">
        <v>1</v>
      </c>
    </row>
    <row r="39" spans="1:1" x14ac:dyDescent="0.2">
      <c r="A39" t="s">
        <v>358</v>
      </c>
    </row>
    <row r="40" spans="1:1" x14ac:dyDescent="0.2">
      <c r="A40" t="s">
        <v>359</v>
      </c>
    </row>
    <row r="41" spans="1:1" x14ac:dyDescent="0.2">
      <c r="A41" s="31" t="s">
        <v>360</v>
      </c>
    </row>
    <row r="42" spans="1:1" x14ac:dyDescent="0.2">
      <c r="A42" s="2" t="s">
        <v>361</v>
      </c>
    </row>
    <row r="43" spans="1:1" x14ac:dyDescent="0.2">
      <c r="A43" s="2" t="s">
        <v>362</v>
      </c>
    </row>
    <row r="44" spans="1:1" x14ac:dyDescent="0.2">
      <c r="A44" t="s">
        <v>366</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3AEA9-0C17-474B-A8B8-F9DC923287CF}">
  <sheetPr codeName="Sheet8"/>
  <dimension ref="A1:C9"/>
  <sheetViews>
    <sheetView workbookViewId="0">
      <selection activeCell="A39" sqref="A39"/>
    </sheetView>
  </sheetViews>
  <sheetFormatPr defaultRowHeight="14.25" x14ac:dyDescent="0.2"/>
  <cols>
    <col min="1" max="1" width="19.75" customWidth="1"/>
    <col min="2" max="2" width="19.5" customWidth="1"/>
    <col min="3" max="3" width="15.25" bestFit="1" customWidth="1"/>
  </cols>
  <sheetData>
    <row r="1" spans="1:3" ht="15" x14ac:dyDescent="0.25">
      <c r="A1" s="1" t="s">
        <v>352</v>
      </c>
      <c r="B1" s="1" t="s">
        <v>353</v>
      </c>
      <c r="C1" s="1" t="s">
        <v>317</v>
      </c>
    </row>
    <row r="2" spans="1:3" x14ac:dyDescent="0.2">
      <c r="A2" t="s">
        <v>293</v>
      </c>
      <c r="B2" t="s">
        <v>294</v>
      </c>
      <c r="C2">
        <v>16</v>
      </c>
    </row>
    <row r="3" spans="1:3" x14ac:dyDescent="0.2">
      <c r="A3" t="s">
        <v>295</v>
      </c>
      <c r="B3" t="s">
        <v>296</v>
      </c>
      <c r="C3">
        <v>15</v>
      </c>
    </row>
    <row r="4" spans="1:3" x14ac:dyDescent="0.2">
      <c r="A4" t="s">
        <v>297</v>
      </c>
      <c r="B4" t="s">
        <v>298</v>
      </c>
      <c r="C4">
        <v>18</v>
      </c>
    </row>
    <row r="5" spans="1:3" x14ac:dyDescent="0.2">
      <c r="A5" t="s">
        <v>299</v>
      </c>
      <c r="B5" t="s">
        <v>300</v>
      </c>
      <c r="C5">
        <v>12</v>
      </c>
    </row>
    <row r="6" spans="1:3" x14ac:dyDescent="0.2">
      <c r="A6" t="s">
        <v>301</v>
      </c>
      <c r="B6" t="s">
        <v>302</v>
      </c>
      <c r="C6">
        <v>8</v>
      </c>
    </row>
    <row r="7" spans="1:3" x14ac:dyDescent="0.2">
      <c r="A7" t="s">
        <v>303</v>
      </c>
      <c r="B7" t="s">
        <v>304</v>
      </c>
      <c r="C7">
        <v>13</v>
      </c>
    </row>
    <row r="8" spans="1:3" x14ac:dyDescent="0.2">
      <c r="A8" t="s">
        <v>305</v>
      </c>
      <c r="B8" t="s">
        <v>306</v>
      </c>
      <c r="C8">
        <v>16</v>
      </c>
    </row>
    <row r="9" spans="1:3" x14ac:dyDescent="0.2">
      <c r="A9" t="s">
        <v>307</v>
      </c>
      <c r="B9" t="s">
        <v>308</v>
      </c>
      <c r="C9">
        <v>4</v>
      </c>
    </row>
  </sheetData>
  <pageMargins left="0.7" right="0.7" top="0.75" bottom="0.75" header="0.3" footer="0.3"/>
  <pageSetup orientation="portrait" horizontalDpi="4294967293"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0CE1-DEAC-4DDA-A42D-0329BA8F81C4}">
  <sheetPr codeName="Sheet9"/>
  <dimension ref="A1:B9"/>
  <sheetViews>
    <sheetView workbookViewId="0">
      <selection activeCell="A4" sqref="A4"/>
    </sheetView>
  </sheetViews>
  <sheetFormatPr defaultRowHeight="14.25" x14ac:dyDescent="0.2"/>
  <cols>
    <col min="1" max="1" width="21.25" bestFit="1" customWidth="1"/>
    <col min="2" max="2" width="20.375" customWidth="1"/>
  </cols>
  <sheetData>
    <row r="1" spans="1:2" ht="15" x14ac:dyDescent="0.25">
      <c r="A1" s="1" t="s">
        <v>347</v>
      </c>
      <c r="B1" s="1" t="s">
        <v>316</v>
      </c>
    </row>
    <row r="2" spans="1:2" x14ac:dyDescent="0.2">
      <c r="A2" t="s">
        <v>309</v>
      </c>
      <c r="B2" s="25">
        <v>149085</v>
      </c>
    </row>
    <row r="3" spans="1:2" x14ac:dyDescent="0.2">
      <c r="A3" t="s">
        <v>310</v>
      </c>
      <c r="B3" s="25">
        <v>50407</v>
      </c>
    </row>
    <row r="4" spans="1:2" x14ac:dyDescent="0.2">
      <c r="A4" t="s">
        <v>311</v>
      </c>
      <c r="B4" s="25">
        <v>136414</v>
      </c>
    </row>
    <row r="5" spans="1:2" x14ac:dyDescent="0.2">
      <c r="A5" t="s">
        <v>312</v>
      </c>
      <c r="B5" s="25">
        <v>79565</v>
      </c>
    </row>
    <row r="6" spans="1:2" x14ac:dyDescent="0.2">
      <c r="A6" t="s">
        <v>365</v>
      </c>
      <c r="B6" s="25">
        <v>72872</v>
      </c>
    </row>
    <row r="7" spans="1:2" x14ac:dyDescent="0.2">
      <c r="A7" t="s">
        <v>313</v>
      </c>
      <c r="B7" s="25">
        <v>138370</v>
      </c>
    </row>
    <row r="8" spans="1:2" x14ac:dyDescent="0.2">
      <c r="A8" t="s">
        <v>314</v>
      </c>
      <c r="B8" s="25">
        <v>105016</v>
      </c>
    </row>
    <row r="9" spans="1:2" x14ac:dyDescent="0.2">
      <c r="A9" t="s">
        <v>315</v>
      </c>
      <c r="B9" s="25">
        <v>144660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datasnipper xmlns="http://datasnipperlegacy" workbookId="8500b840-22ed-43c4-83ac-7768ac8e3a7e" dataSnipperSheetDeleted="false" guid="451ad170-5f0c-45a2-ba87-67452c915571" revision="4">
  <settings xmlns="" guid="85b5d9dc-5dbe-47cf-8676-dfe15d444b69">
    <setting type="boolean" value="False" name="embed-documents" guid="a47ab6ed-4929-41a8-8901-29c524487e13"/>
  </settings>
</datasnipper>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f6c614d-0a73-4fe6-b696-0d44c66b9df9">USWZ3DWZFHYV-1848352544-24831</_dlc_DocId>
    <TaxCatchAll xmlns="9f6c614d-0a73-4fe6-b696-0d44c66b9df9" xsi:nil="true"/>
    <_dlc_DocIdUrl xmlns="9f6c614d-0a73-4fe6-b696-0d44c66b9df9">
      <Url>https://plantemoran.sharepoint.com/sites/8083683/_layouts/15/DocIdRedir.aspx?ID=USWZ3DWZFHYV-1848352544-24831</Url>
      <Description>USWZ3DWZFHYV-1848352544-24831</Description>
    </_dlc_DocIdUrl>
    <lcf76f155ced4ddcb4097134ff3c332f xmlns="50975af2-ce43-45a3-8d42-95154829ac59">
      <Terms xmlns="http://schemas.microsoft.com/office/infopath/2007/PartnerControls"/>
    </lcf76f155ced4ddcb4097134ff3c332f>
    <Description xmlns="50975af2-ce43-45a3-8d42-95154829ac5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CC17A03997DFE429A412263F9D17FCB" ma:contentTypeVersion="19" ma:contentTypeDescription="Create a new document." ma:contentTypeScope="" ma:versionID="8b795010b552506ab340ef524fae7e37">
  <xsd:schema xmlns:xsd="http://www.w3.org/2001/XMLSchema" xmlns:xs="http://www.w3.org/2001/XMLSchema" xmlns:p="http://schemas.microsoft.com/office/2006/metadata/properties" xmlns:ns2="9f6c614d-0a73-4fe6-b696-0d44c66b9df9" xmlns:ns3="50975af2-ce43-45a3-8d42-95154829ac59" targetNamespace="http://schemas.microsoft.com/office/2006/metadata/properties" ma:root="true" ma:fieldsID="77434f2f5657a37e1d109553781895b3" ns2:_="" ns3:_="">
    <xsd:import namespace="9f6c614d-0a73-4fe6-b696-0d44c66b9df9"/>
    <xsd:import namespace="50975af2-ce43-45a3-8d42-95154829ac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bjectDetectorVersions" minOccurs="0"/>
                <xsd:element ref="ns3:Descrip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c614d-0a73-4fe6-b696-0d44c66b9df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05cd1fc-4f0e-41e4-982c-7b08a5949ed8}" ma:internalName="TaxCatchAll" ma:showField="CatchAllData" ma:web="9f6c614d-0a73-4fe6-b696-0d44c66b9d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975af2-ce43-45a3-8d42-95154829ac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4701a1a-db80-47b1-aa05-ddfc6fba71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Description" ma:index="27" nillable="true" ma:displayName="Description " ma:format="Dropdown" ma:internalName="Description">
      <xsd:simpleType>
        <xsd:restriction base="dms:Note">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datasnipper xmlns="http://datasnipper" xmlMigrated="true" guid="ec805f9d-254f-4a8e-9c40-df7576e04adf" revision="5"/>
</file>

<file path=customXml/item6.xml>��< ? x m l   v e r s i o n = " 1 . 0 "   e n c o d i n g = " u t f - 1 6 " ? > < D a t a M a s h u p   s q m i d = " 9 8 1 5 a 4 c 7 - 9 4 1 0 - 4 4 9 6 - 9 3 b a - 1 a 6 f 0 a f 8 e 6 4 a "   x m l n s = " h t t p : / / s c h e m a s . m i c r o s o f t . c o m / D a t a M a s h u p " > A A A A A F Q G A A B Q S w M E F A A C A A g A j l I + W q 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I 5 S 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U j 5 a x I F m Y U 0 D A A D y C Q A A E w A c A E Z v c m 1 1 b G F z L 1 N l Y 3 R p b 2 4 x L m 0 g o h g A K K A U A A A A A A A A A A A A A A A A A A A A A A A A A A A A 3 V V N b 9 s 4 E L 0 H y H 8 Y M B c H U A 2 7 a F q g j V p 4 n T j r Q x 1 v n K I H 2 w d W m i R E K d J L U o 6 N I P 9 9 h 6 R t y V / I Z Y E F N g d H 4 s y 8 e f N m O L K Y O a E V j O L / 9 p f T k 9 M T + 8 Q N 5 n D G h v o Z D f x V o l n C 9 Y I X M 4 k M U p D o T k + A / k a 6 N B n S S U / L H E 2 z J y T a B u t + n v y w a O y k U 1 o n V P M e p R T q c X K r 8 M q I O c I 7 G E q u H M J 3 b b i a 3 K B C w y U d 3 / M F 3 M 7 o x Z O x w F U O f a X 0 P L x P f m r z 2 8 5 4 h p M 1 4 t C g R e W i + 6 R 7 0 7 v t E N E M J b x v t i a H 6 J 8 n k f o Z I 7 I O f Z 1 / i j x H B Y F 8 2 9 d 3 z 3 9 J b I 5 Q k i h 3 + t k 2 Y p 0 J I M + e Y N x x z o h f p U M 7 / T a O w d N v c P k V n C m x w u + r u f 6 N 0 C U N d A G 9 U k W F q w S d P O 9 q W R a q c Z R M A u y e F L I P 2 h T h j K 1 I n O 2 e N 8 Z d T Y o q N z 2 v K N y h 4 g W B x j T 1 4 q J l d d 4 4 T j a B F z Y g T 8 8 k q t A M r 6 / 1 J I W e U 5 J b 9 0 R q 7 6 e K O l a p 9 k j 5 H H X s / a J r 2 a 4 X M 5 o K C g / g K 5 B a t m g P z x t x j z A 8 J G 4 E i S 6 e j C e 8 q / Q Z G 4 V Z i q / n N b 2 7 T 1 w 9 e m 7 L G V a U N v E R 1 h s 9 7 J F K k p d d N R w F g M O F e / V K X V N q v U S E / h X Z + s p 9 / N D 0 k M E 4 5 E s Y o h E 6 X 8 f l 3 E X T j d H W A j n s R 1 1 h X o Z + 2 3 3 b A N 1 + U K 0 f N M S h l y o X H o F u c S z k 8 J h v C U T 6 x 3 l b D 7 V 4 g H H F Z Q q X 8 O m i B d Q 0 F a 4 W o L Q I D 5 x + 9 / J H n I M 5 j z K k / K v q Y I D P a x L j j V D T d 3 U 2 h 7 v c f r P N W w R 9 c 7 d z d k t j U G X L t b C n J 0 I d T r S 9 m u s j + D 9 Z y Q M + F 4 8 h r k 3 8 Y y E v r d f N Y q u k q X n W V R l y Q z e G 9 q i P 3 5 G I z j m M + 3 b j E z i k f q 4 S + E M o b p Z 9 W r x O P A g 0 6 X Z w E j q Q s u j m r 8 I O z B 3 + X Q p i E O C m 2 4 2 q t s e b L e v a e f N K Z 2 V B P B p V M Q m N o R S F o O e U J X 5 m 4 g Z L L x K 4 V p n O S f b 0 4 0 W r 1 U 5 I W e 1 w 5 J Y S 0 + q x O d A K a w M 8 N L o g G 3 1 s k N O M 2 G q G V 5 b V + e a 7 N 1 6 d d 6 Q c Z V x y Y 2 O l W 9 O 6 h x p 0 G G 8 + J k E p k t D T p Y T s h T F c I E n C T Y / k K S U P + 4 5 9 Z k c 0 Y 6 8 M p g e V P S 5 p T c Z z S L 9 W H v + B 8 P + + + B 5 x 3 Y A j 6 F W H I t 6 X f w B Q S w E C L Q A U A A I A C A C O U j 5 a p e U / k K U A A A D 3 A A A A E g A A A A A A A A A A A A A A A A A A A A A A Q 2 9 u Z m l n L 1 B h Y 2 t h Z 2 U u e G 1 s U E s B A i 0 A F A A C A A g A j l I + W g / K 6 a u k A A A A 6 Q A A A B M A A A A A A A A A A A A A A A A A 8 Q A A A F t D b 2 5 0 Z W 5 0 X 1 R 5 c G V z X S 5 4 b W x Q S w E C L Q A U A A I A C A C O U j 5 a x I F m Y U 0 D A A D y C Q A A E w A A A A A A A A A A A A A A A A D i A Q A A R m 9 y b X V s Y X M v U 2 V j d G l v b j E u b V B L B Q Y A A A A A A w A D A M I A A A B 8 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y J A A A A A A A A F A 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W d B Q U F B Q U F B Q U J u b k F D U 1 o r Y X Z R c m 1 u V T N 6 O H p k M z N K M V J 5 W V c 1 e l p t O X l i U 0 J H Y V d 4 b E l H W n l i M j B n V U c 5 M 1 p Y S W d V W F Z s Y 2 5 r Z 1 J Y a G h i W E J z W l F B Q U F B Q U F B Q U F B Q U F D S 3 V X W l U 4 Z 0 d n U z R 0 e U V 5 S U g x W W h O R G t o b G J I Q m x j a U J S Z F d W e W F X V n p B Q U Z u b k F D U 1 o r Y X Z R c m 1 u V T N 6 O H p k M z N B Q U F B Q U E 9 P S I g L z 4 8 L 1 N 0 Y W J s Z U V u d H J p Z X M + P C 9 J d G V t P j x J d G V t P j x J d G V t T G 9 j Y X R p b 2 4 + P E l 0 Z W 1 U e X B l P k Z v c m 1 1 b G E 8 L 0 l 0 Z W 1 U e X B l P j x J d G V t U G F 0 a D 5 T Z W N 0 a W 9 u M S 9 Q b 3 d l c i U y M F F 1 Z X J 5 J T I w R X h h b X B s Z T w v S X R l b V B h d G g + P C 9 J d G V t T G 9 j Y X R p b 2 4 + P F N 0 Y W J s Z U V u d H J p Z X M + P E V u d H J 5 I F R 5 c G U 9 I k l z U H J p d m F 0 Z S I g V m F s d W U 9 I m w w I i A v P j x F b n R y e S B U e X B l P S J R d W V y e U l E I i B W Y W x 1 Z T 0 i c 2 M w O D c w Z T I z L T h l N D M t N D Q 0 M y 0 4 Y 2 E x L W Y 2 O W N m Y z R i M T V j O S I g L z 4 8 R W 5 0 c n k g V H l w Z T 0 i R m l s b E V u Y W J s Z W Q i I F Z h b H V l P S J s M C I g L z 4 8 R W 5 0 c n k g V H l w Z T 0 i Q n V m Z m V y T m V 4 d F J l Z n J l c 2 g i I F Z h b H V l P S J s M C I g L z 4 8 R W 5 0 c n k g V H l w Z T 0 i U m V z d W x 0 V H l w Z S I g V m F s d W U 9 I n N F e G N l c H R p b 2 4 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g s J n F 1 b 3 Q 7 a 2 V 5 Q 2 9 s d W 1 u T m F t Z X M m c X V v d D s 6 W 1 0 s J n F 1 b 3 Q 7 c X V l c n l S Z W x h d G l v b n N o a X B z J n F 1 b 3 Q 7 O l t d L C Z x d W 9 0 O 2 N v b H V t b k l k Z W 5 0 a X R p Z X M m c X V v d D s 6 W y Z x d W 9 0 O 1 N l Y 3 R p b 2 4 x L 1 B v d 2 V y I F F 1 Z X J 5 I E V 4 Y W 1 w b G U v Q X V 0 b 1 J l b W 9 2 Z W R D b 2 x 1 b W 5 z M S 5 7 U 2 9 1 c m N l L k 5 h b W U s M H 0 m c X V v d D s s J n F 1 b 3 Q 7 U 2 V j d G l v b j E v U G 9 3 Z X I g U X V l c n k g R X h h b X B s Z S 9 B d X R v U m V t b 3 Z l Z E N v b H V t b n M x L n t F b X B s b 3 l l Z S B J R C w x f S Z x d W 9 0 O y w m c X V v d D t T Z W N 0 a W 9 u M S 9 Q b 3 d l c i B R d W V y e S B F e G F t c G x l L 0 F 1 d G 9 S Z W 1 v d m V k Q 2 9 s d W 1 u c z E u e 1 B h e S B Q Z X J p b 2 Q s M n 0 m c X V v d D s s J n F 1 b 3 Q 7 U 2 V j d G l v b j E v U G 9 3 Z X I g U X V l c n k g R X h h b X B s Z S 9 B d X R v U m V t b 3 Z l Z E N v b H V t b n M x L n t H c m 9 z c y B Q Y X k s M 3 0 m c X V v d D s s J n F 1 b 3 Q 7 U 2 V j d G l v b j E v U G 9 3 Z X I g U X V l c n k g R X h h b X B s Z S 9 B d X R v U m V t b 3 Z l Z E N v b H V t b n M x L n t E Z W R 1 Y 3 R p b 2 5 z L D R 9 J n F 1 b 3 Q 7 L C Z x d W 9 0 O 1 N l Y 3 R p b 2 4 x L 1 B v d 2 V y I F F 1 Z X J 5 I E V 4 Y W 1 w b G U v Q X V 0 b 1 J l b W 9 2 Z W R D b 2 x 1 b W 5 z M S 5 7 T m V 0 I F B h e S w 1 f S Z x d W 9 0 O y w m c X V v d D t T Z W N 0 a W 9 u M S 9 Q b 3 d l c i B R d W V y e S B F e G F t c G x l L 0 F 1 d G 9 S Z W 1 v d m V k Q 2 9 s d W 1 u c z E u e 0 N 1 c 3 R v b S w 2 f S Z x d W 9 0 O y w m c X V v d D t T Z W N 0 a W 9 u M S 9 Q b 3 d l c i B R d W V y e S B F e G F t c G x l L 0 F 1 d G 9 S Z W 1 v d m V k Q 2 9 s d W 1 u c z E u e 0 5 l d C B Q Y X k g T m V 3 L D d 9 J n F 1 b 3 Q 7 X S w m c X V v d D t D b 2 x 1 b W 5 D b 3 V u d C Z x d W 9 0 O z o 4 L C Z x d W 9 0 O 0 t l e U N v b H V t b k 5 h b W V z J n F 1 b 3 Q 7 O l t d L C Z x d W 9 0 O 0 N v b H V t b k l k Z W 5 0 a X R p Z X M m c X V v d D s 6 W y Z x d W 9 0 O 1 N l Y 3 R p b 2 4 x L 1 B v d 2 V y I F F 1 Z X J 5 I E V 4 Y W 1 w b G U v Q X V 0 b 1 J l b W 9 2 Z W R D b 2 x 1 b W 5 z M S 5 7 U 2 9 1 c m N l L k 5 h b W U s M H 0 m c X V v d D s s J n F 1 b 3 Q 7 U 2 V j d G l v b j E v U G 9 3 Z X I g U X V l c n k g R X h h b X B s Z S 9 B d X R v U m V t b 3 Z l Z E N v b H V t b n M x L n t F b X B s b 3 l l Z S B J R C w x f S Z x d W 9 0 O y w m c X V v d D t T Z W N 0 a W 9 u M S 9 Q b 3 d l c i B R d W V y e S B F e G F t c G x l L 0 F 1 d G 9 S Z W 1 v d m V k Q 2 9 s d W 1 u c z E u e 1 B h e S B Q Z X J p b 2 Q s M n 0 m c X V v d D s s J n F 1 b 3 Q 7 U 2 V j d G l v b j E v U G 9 3 Z X I g U X V l c n k g R X h h b X B s Z S 9 B d X R v U m V t b 3 Z l Z E N v b H V t b n M x L n t H c m 9 z c y B Q Y X k s M 3 0 m c X V v d D s s J n F 1 b 3 Q 7 U 2 V j d G l v b j E v U G 9 3 Z X I g U X V l c n k g R X h h b X B s Z S 9 B d X R v U m V t b 3 Z l Z E N v b H V t b n M x L n t E Z W R 1 Y 3 R p b 2 5 z L D R 9 J n F 1 b 3 Q 7 L C Z x d W 9 0 O 1 N l Y 3 R p b 2 4 x L 1 B v d 2 V y I F F 1 Z X J 5 I E V 4 Y W 1 w b G U v Q X V 0 b 1 J l b W 9 2 Z W R D b 2 x 1 b W 5 z M S 5 7 T m V 0 I F B h e S w 1 f S Z x d W 9 0 O y w m c X V v d D t T Z W N 0 a W 9 u M S 9 Q b 3 d l c i B R d W V y e S B F e G F t c G x l L 0 F 1 d G 9 S Z W 1 v d m V k Q 2 9 s d W 1 u c z E u e 0 N 1 c 3 R v b S w 2 f S Z x d W 9 0 O y w m c X V v d D t T Z W N 0 a W 9 u M S 9 Q b 3 d l c i B R d W V y e S B F e G F t c G x l L 0 F 1 d G 9 S Z W 1 v d m V k Q 2 9 s d W 1 u c z E u e 0 5 l d C B Q Y X k g T m V 3 L D d 9 J n F 1 b 3 Q 7 X S w m c X V v d D t S Z W x h d G l v b n N o a X B J b m Z v J n F 1 b 3 Q 7 O l t d f S I g L z 4 8 R W 5 0 c n k g V H l w Z T 0 i R m l s b F N 0 Y X R 1 c y I g V m F s d W U 9 I n N D b 2 1 w b G V 0 Z S I g L z 4 8 R W 5 0 c n k g V H l w Z T 0 i R m l s b E N v b H V t b k 5 h b W V z I i B W Y W x 1 Z T 0 i c 1 s m c X V v d D t T b 3 V y Y 2 U u T m F t Z S Z x d W 9 0 O y w m c X V v d D t F b X B s b 3 l l Z S B J R C Z x d W 9 0 O y w m c X V v d D t Q Y X k g U G V y a W 9 k J n F 1 b 3 Q 7 L C Z x d W 9 0 O 0 d y b 3 N z I F B h e S Z x d W 9 0 O y w m c X V v d D t E Z W R 1 Y 3 R p b 2 5 z J n F 1 b 3 Q 7 L C Z x d W 9 0 O 0 5 l d C B Q Y X k m c X V v d D s s J n F 1 b 3 Q 7 Q 3 V z d G 9 t J n F 1 b 3 Q 7 L C Z x d W 9 0 O 0 5 l d C B Q Y X k g T m V 3 J n F 1 b 3 Q 7 X S I g L z 4 8 R W 5 0 c n k g V H l w Z T 0 i R m l s b E N v b H V t b l R 5 c G V z I i B W Y W x 1 Z T 0 i c 0 J n T U p B d 0 1 E Q U J F P S I g L z 4 8 R W 5 0 c n k g V H l w Z T 0 i R m l s b E x h c 3 R V c G R h d G V k I i B W Y W x 1 Z T 0 i Z D I w M j U t M D E t M j h U M T Y 6 M j E 6 M T U u M j M w O D Q 5 O F o i I C 8 + P E V u d H J 5 I F R 5 c G U 9 I k Z p b G x F c n J v c k N v d W 5 0 I i B W Y W x 1 Z T 0 i b D A i I C 8 + P E V u d H J 5 I F R 5 c G U 9 I k Z p b G x F c n J v c k N v Z G U i I F Z h b H V l P S J z V W 5 r b m 9 3 b i I g L z 4 8 R W 5 0 c n k g V H l w Z T 0 i R m l s b E N v d W 5 0 I i B W Y W x 1 Z T 0 i b D E 2 I i A v P j x F b n R y e S B U e X B l P S J B Z G R l Z F R v R G F 0 Y U 1 v Z G V s I i B W Y W x 1 Z T 0 i b D A i I C 8 + P E V u d H J 5 I F R 5 c G U 9 I k Z p b G x U b 0 R h d G F N b 2 R l b E V u Y W J s Z W Q i I F Z h b H V l P S J s M C I g L z 4 8 R W 5 0 c n k g V H l w Z T 0 i R m l s b E 9 i a m V j d F R 5 c G U i I F Z h b H V l P S J z Q 2 9 u b m V j d G l v b k 9 u b H k i I C 8 + P C 9 T d G F i b G V F b n R y a W V z P j w v S X R l b T 4 8 S X R l b T 4 8 S X R l b U x v Y 2 F 0 a W 9 u P j x J d G V t V H l w Z T 5 G b 3 J t d W x h P C 9 J d G V t V H l w Z T 4 8 S X R l b V B h d G g + U 2 V j d G l v b j E v U G 9 3 Z X I l M j B R d W V y e S U y M E V 4 Y W 1 w b G U v U 2 9 1 c m N l P C 9 J d G V t U G F 0 a D 4 8 L 0 l 0 Z W 1 M b 2 N h d G l v b j 4 8 U 3 R h Y m x l R W 5 0 c m l l c y A v P j w v S X R l b T 4 8 S X R l b T 4 8 S X R l b U x v Y 2 F 0 a W 9 u P j x J d G V t V H l w Z T 5 G b 3 J t d W x h P C 9 J d G V t V H l w Z T 4 8 S X R l b V B h d G g + U 2 V j d G l v b j E v U 2 F t c G x l J T I w R m l s Z T w v S X R l b V B h d G g + P C 9 J d G V t T G 9 j Y X R p b 2 4 + P F N 0 Y W J s Z U V u d H J p Z X M + P E V u d H J 5 I F R 5 c G U 9 I k l z U H J p d m F 0 Z S I g V m F s d W U 9 I m w w I i A v P j x F b n R y e S B U e X B l P S J R d W V y e U l E I i B W Y W x 1 Z T 0 i c z B k N m V l M G N h L W M x Z m M t N D Q 2 Z S 0 5 N z g y L T V j M 2 F l M 2 U y Z T g w Y y I g L z 4 8 R W 5 0 c n k g V H l w Z T 0 i T G 9 h Z G V k V G 9 B b m F s e X N p c 1 N l c n Z p Y 2 V z I i B W Y W x 1 Z T 0 i b D A i I C 8 + P E V u d H J 5 I F R 5 c G U 9 I k Z p b G x T d G F 0 d X M i I F Z h b H V l P S J z Q 2 9 t c G x l d G U i I C 8 + P E V u d H J 5 I F R 5 c G U 9 I k Z p b G x M Y X N 0 V X B k Y X R l Z C I g V m F s d W U 9 I m Q y M D I 1 L T A x L T I 4 V D E 2 O j E 2 O j A 3 L j c 1 N j M 4 N j h a I i A v P j x F b n R y e S B U e X B l P S J G a W x s R X J y b 3 J D b 2 R l I i B W Y W x 1 Z T 0 i c 1 V u a 2 5 v d 2 4 i I C 8 + P E V u d H J 5 I F R 5 c G U 9 I k F k Z G V k V G 9 E Y X R h T W 9 k Z W w i I F Z h b H V l P S J s M C I g L z 4 8 R W 5 0 c n k g V H l w Z T 0 i T G 9 h Z F R v U m V w b 3 J 0 R G l z Y W J s Z W Q i I F Z h b H V l P S J s M S I g L z 4 8 R W 5 0 c n k g V H l w Z T 0 i U X V l c n l H c m 9 1 c E l E I i B W Y W x 1 Z T 0 i c z U 0 N j Z i O T h h L T A x Z j I t N G J h M C 0 4 Y j c y L T E z M j I w N 2 Q 1 O D g 0 Z C I g L z 4 8 R W 5 0 c n k g V H l w Z T 0 i R m l s b E V u Y W J s Z W Q i I F Z h b H V l P S J s M C I g L z 4 8 R W 5 0 c n k g V H l w Z T 0 i R m l s b E 9 i a m V j d F R 5 c G U i I F Z h b H V l P S J z Q 2 9 u b m V j d G l v b k 9 u b H k i I C 8 + P E V u d H J 5 I F R 5 c G U 9 I k Z p b G x U b 0 R h d G F N b 2 R l b E V u Y W J s Z W Q i I F Z h b H V l P S J s M C I g L z 4 8 R W 5 0 c n k g V H l w Z T 0 i Q n V m Z m V y T m V 4 d F J l Z n J l c 2 g i I F Z h b H V l P S J s M C I g L z 4 8 R W 5 0 c n k g V H l w Z T 0 i U m V z d W x 0 V H l w Z S I g V m F s d W U 9 I n N F e G N l c H R p b 2 4 i I C 8 + P E V u d H J 5 I F R 5 c G U 9 I k 5 h b W V V c G R h d G V k Q W Z 0 Z X J G a W x s I i B W Y W x 1 Z T 0 i b D E i I C 8 + P E V u d H J 5 I F R 5 c G U 9 I k Z p b G x l Z E N v b X B s Z X R l U m V z d W x 0 V G 9 X b 3 J r c 2 h l Z X Q i I F Z h b H V l P S J s M C 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T m F 2 a W d h d G l v b j E 8 L 0 l 0 Z W 1 Q Y X R o P j w v S X R l b U x v Y 2 F 0 a W 9 u P j x T d G F i b G V F b n R y a W V z I C 8 + P C 9 J d G V t P j x J d G V t P j x J d G V t T G 9 j Y X R p b 2 4 + P E l 0 Z W 1 U e X B l P k Z v c m 1 1 b G E 8 L 0 l 0 Z W 1 U e X B l P j x J d G V t U G F 0 a D 5 T Z W N 0 a W 9 u M S 9 Q Y X J h b W V 0 Z X I x P C 9 J d G V t U G F 0 a D 4 8 L 0 l 0 Z W 1 M b 2 N h d G l v b j 4 8 U 3 R h Y m x l R W 5 0 c m l l c z 4 8 R W 5 0 c n k g V H l w Z T 0 i S X N Q c m l 2 Y X R l I i B W Y W x 1 Z T 0 i b D A i I C 8 + P E V u d H J 5 I F R 5 c G U 9 I l F 1 Z X J 5 S U Q i I F Z h b H V l P S J z M 2 N j O T l k O D M t O T E 0 Y y 0 0 O T U w L T k 1 Z j Y t M m Y x M D I 5 M T B i Y 2 U 1 I i A v P j x F b n R y e S B U e X B l P S J M b 2 F k V G 9 S Z X B v c n R E a X N h Y m x l Z C I g V m F s d W U 9 I m w x I i A v P j x F b n R y e S B U e X B l P S J R d W V y e U d y b 3 V w S U Q i I F Z h b H V l P S J z N T Q 2 N m I 5 O G E t M D F m M i 0 0 Y m E w L T h i N z I t M T M y M j A 3 Z D U 4 O D R k I i A v P j x F b n R y e S B U e X B l P S J G a W x s R W 5 h Y m x l Z C I g V m F s d W U 9 I m w w I i A v P j x F b n R y e S B U e X B l P S J G a W x s T 2 J q Z W N 0 V H l w Z S I g V m F s d W U 9 I n N D b 2 5 u Z W N 0 a W 9 u T 2 5 s e S I g L z 4 8 R W 5 0 c n k g V H l w Z T 0 i R m l s b F R v R G F 0 Y U 1 v Z G V s R W 5 h Y m x l Z C I g V m F s d W U 9 I m w w I i A v P j x F b n R y e S B U e X B l P S J C d W Z m Z X J O Z X h 0 U m V m c m V z a C I g V m F s d W U 9 I m w w 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D E t M j h U M T Y 6 M T Y 6 M D c u N z Y 1 O T Q 2 M V o i I C 8 + P E V u d H J 5 I F R 5 c G U 9 I k Z p b G x T d G F 0 d X M i I F Z h b H V l P S J z Q 2 9 t c G x l d G U i I C 8 + P C 9 T d G F i b G V F b n R y a W V z P j w v S X R l b T 4 8 S X R l b T 4 8 S X R l b U x v Y 2 F 0 a W 9 u P j x J d G V t V H l w Z T 5 G b 3 J t d W x h P C 9 J d G V t V H l w Z T 4 8 S X R l b V B h d G g + U 2 V j d G l v b j E v V H J h b n N m b 3 J t J T I w U 2 F t c G x l J T I w R m l s Z T w v S X R l b V B h d G g + P C 9 J d G V t T G 9 j Y X R p b 2 4 + P F N 0 Y W J s Z U V u d H J p Z X M + P E V u d H J 5 I F R 5 c G U 9 I k l z U H J p d m F 0 Z S I g V m F s d W U 9 I m w w I i A v P j x F b n R y e S B U e X B l P S J R d W V y e U l E I i B W Y W x 1 Z T 0 i c z d j Z j M w N 2 V i L W M x O W U t N D U w M y 0 4 M G Y 5 L T U 4 M z E 5 N 2 J j N m Q z N i I g L z 4 8 R W 5 0 c n k g V H l w Z T 0 i T G 9 h Z F R v U m V w b 3 J 0 R G l z Y W J s Z W Q i I F Z h b H V l P S J s M S I g L z 4 8 R W 5 0 c n k g V H l w Z T 0 i U X V l c n l H c m 9 1 c E l E I i B W Y W x 1 Z T 0 i c z k y M D A 5 Y z Y 3 L W U 2 N j c t N D J h Z i 1 i O W E 3 L T U z N 2 N m Y 2 N k Z G R m N y I g L z 4 8 R W 5 0 c n k g V H l w Z T 0 i R m l s b E V u Y W J s Z W Q i I F Z h b H V l P S J s M C I g L z 4 8 R W 5 0 c n k g V H l w Z T 0 i R m l s b E 9 i a m V j d F R 5 c G U i I F Z h b H V l P S J z Q 2 9 u b m V j d G l v b k 9 u b H k i I C 8 + P E V u d H J 5 I F R 5 c G U 9 I k Z p b G x U b 0 R h d G F N b 2 R l b E V u Y W J s Z W Q i I F Z h b H V l P S J s M C I g L z 4 8 R W 5 0 c n k g V H l w Z T 0 i Q n V m Z m V y T m V 4 d F J l Z n J l c 2 g i I F Z h b H V l P S J s M C 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1 L T A x L T I 4 V D E 2 O j E 2 O j A 3 L j c 4 O D Q z N j J a I i A v P j x F b n R y e S B U e X B l P S J G a W x s U 3 R h d H V z I i B W Y W x 1 Z T 0 i c 0 N v b X B s Z X R l I i A v P j w v U 3 R h Y m x l R W 5 0 c m l l c z 4 8 L 0 l 0 Z W 0 + P E l 0 Z W 0 + P E l 0 Z W 1 M b 2 N h d G l v b j 4 8 S X R l b V R 5 c G U + R m 9 y b X V s Y T w v S X R l b V R 5 c G U + P E l 0 Z W 1 Q Y X R o P l N l Y 3 R p b 2 4 x L 1 R y Y W 5 z Z m 9 y b S U y M F N h b X B s Z S U y M E Z p b G U v U 2 9 1 c m N l P C 9 J d G V t U G F 0 a D 4 8 L 0 l 0 Z W 1 M b 2 N h d G l v b j 4 8 U 3 R h Y m x l R W 5 0 c m l l c y A v P j w v S X R l b T 4 8 S X R l b T 4 8 S X R l b U x v Y 2 F 0 a W 9 u P j x J d G V t V H l w Z T 5 G b 3 J t d W x h P C 9 J d G V t V H l w Z T 4 8 S X R l b V B h d G g + U 2 V j d G l v b j E v V H J h b n N m b 3 J t J T I w U 2 F t c G x l J T I w R m l s Z S 9 Q c m 9 t b 3 R l Z C U y M E h l Y W R l c n M 8 L 0 l 0 Z W 1 Q Y X R o P j w v S X R l b U x v Y 2 F 0 a W 9 u P j x T d G F i b G V F b n R y a W V z I C 8 + P C 9 J d G V t P j x J d G V t P j x J d G V t T G 9 j Y X R p b 2 4 + P E l 0 Z W 1 U e X B l P k Z v c m 1 1 b G E 8 L 0 l 0 Z W 1 U e X B l P j x J d G V t U G F 0 a D 5 T Z W N 0 a W 9 u M S 9 U c m F u c 2 Z v c m 0 l M j B G a W x l P C 9 J d G V t U G F 0 a D 4 8 L 0 l 0 Z W 1 M b 2 N h d G l v b j 4 8 U 3 R h Y m x l R W 5 0 c m l l c z 4 8 R W 5 0 c n k g V H l w Z T 0 i T G 9 h Z F R v U m V w b 3 J 0 R G l z Y W J s Z W Q i I F Z h b H V l P S J s M S I g L z 4 8 R W 5 0 c n k g V H l w Z T 0 i U X V l c n l J R C I g V m F s d W U 9 I n N m O T l l O D F m Y S 1 m M D Q 3 L T Q w M j Y t O T k 2 M i 1 m M z Z m Z j F k M T Y y M j g i I C 8 + P E V u d H J 5 I F R 5 c G U 9 I l F 1 Z X J 5 R 3 J v d X B J R C I g V m F s d W U 9 I n M 1 N D Y 2 Y j k 4 Y S 0 w M W Y y L T R i Y T A t O G I 3 M i 0 x M z I y M D d k N T g 4 N G Q i I C 8 + 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0 Z 1 b m N 0 a W 9 u I i A v P j x F b n R y e S B U e X B l P S J C d W Z m Z X J O Z X h 0 U m V m c m V z a C I g V m F s d W U 9 I m w w I i A v P j x F b n R y e S B U e X B l P S J G a W x s Z W R D b 2 1 w b G V 0 Z V J l c 3 V s d F R v V 2 9 y a 3 N o Z W V 0 I i B W Y W x 1 Z T 0 i b D A i I C 8 + P E V u d H J 5 I F R 5 c G U 9 I k F k Z G V k V G 9 E Y X R h T W 9 k Z W w i I F Z h b H V l P S J s M C I g L z 4 8 R W 5 0 c n k g V H l w Z T 0 i R m l s b E V y c m 9 y Q 2 9 k Z S I g V m F s d W U 9 I n N V b m t u b 3 d u I i A v P j x F b n R y e S B U e X B l P S J G a W x s T G F z d F V w Z G F 0 Z W Q i I F Z h b H V l P S J k M j A y N S 0 w M S 0 y O F Q x N j o x N j o w N y 4 3 O T c y M z Y 0 W i I g L z 4 8 R W 5 0 c n k g V H l w Z T 0 i R m l s b F N 0 Y X R 1 c y I g V m F s d W U 9 I n N D b 2 1 w b G V 0 Z S I g L z 4 8 L 1 N 0 Y W J s Z U V u d H J p Z X M + P C 9 J d G V t P j x J d G V t P j x J d G V t T G 9 j Y X R p b 2 4 + P E l 0 Z W 1 U e X B l P k Z v c m 1 1 b G E 8 L 0 l 0 Z W 1 U e X B l P j x J d G V t U G F 0 a D 5 T Z W N 0 a W 9 u M S 9 U c m F u c 2 Z v c m 0 l M j B G a W x l L 1 N v d X J j Z T w v S X R l b V B h d G g + P C 9 J d G V t T G 9 j Y X R p b 2 4 + P F N 0 Y W J s Z U V u d H J p Z X M g L z 4 8 L 0 l 0 Z W 0 + P E l 0 Z W 0 + P E l 0 Z W 1 M b 2 N h d G l v b j 4 8 S X R l b V R 5 c G U + R m 9 y b X V s Y T w v S X R l b V R 5 c G U + P E l 0 Z W 1 Q Y X R o P l N l Y 3 R p b 2 4 x L 1 B v d 2 V y J T I w U X V l c n k l M j B F e G F t c G x l L 0 Z p b H R l c m V k J T I w S G l k Z G V u J T I w R m l s Z X M x P C 9 J d G V t U G F 0 a D 4 8 L 0 l 0 Z W 1 M b 2 N h d G l v b j 4 8 U 3 R h Y m x l R W 5 0 c m l l c y A v P j w v S X R l b T 4 8 S X R l b T 4 8 S X R l b U x v Y 2 F 0 a W 9 u P j x J d G V t V H l w Z T 5 G b 3 J t d W x h P C 9 J d G V t V H l w Z T 4 8 S X R l b V B h d G g + U 2 V j d G l v b j E v U G 9 3 Z X I l M j B R d W V y e S U y M E V 4 Y W 1 w b G U v S W 5 2 b 2 t l J T I w Q 3 V z d G 9 t J T I w R n V u Y 3 R p b 2 4 x P C 9 J d G V t U G F 0 a D 4 8 L 0 l 0 Z W 1 M b 2 N h d G l v b j 4 8 U 3 R h Y m x l R W 5 0 c m l l c y A v P j w v S X R l b T 4 8 S X R l b T 4 8 S X R l b U x v Y 2 F 0 a W 9 u P j x J d G V t V H l w Z T 5 G b 3 J t d W x h P C 9 J d G V t V H l w Z T 4 8 S X R l b V B h d G g + U 2 V j d G l v b j E v U G 9 3 Z X I l M j B R d W V y e S U y M E V 4 Y W 1 w b G U v U m V u Y W 1 l Z C U y M E N v b H V t b n M x P C 9 J d G V t U G F 0 a D 4 8 L 0 l 0 Z W 1 M b 2 N h d G l v b j 4 8 U 3 R h Y m x l R W 5 0 c m l l c y A v P j w v S X R l b T 4 8 S X R l b T 4 8 S X R l b U x v Y 2 F 0 a W 9 u P j x J d G V t V H l w Z T 5 G b 3 J t d W x h P C 9 J d G V t V H l w Z T 4 8 S X R l b V B h d G g + U 2 V j d G l v b j E v U G 9 3 Z X I l M j B R d W V y e S U y M E V 4 Y W 1 w b G U v U m V t b 3 Z l Z C U y M E 9 0 a G V y J T I w Q 2 9 s d W 1 u c z E 8 L 0 l 0 Z W 1 Q Y X R o P j w v S X R l b U x v Y 2 F 0 a W 9 u P j x T d G F i b G V F b n R y a W V z I C 8 + P C 9 J d G V t P j x J d G V t P j x J d G V t T G 9 j Y X R p b 2 4 + P E l 0 Z W 1 U e X B l P k Z v c m 1 1 b G E 8 L 0 l 0 Z W 1 U e X B l P j x J d G V t U G F 0 a D 5 T Z W N 0 a W 9 u M S 9 Q b 3 d l c i U y M F F 1 Z X J 5 J T I w R X h h b X B s Z S 9 F e H B h b m R l Z C U y M F R h Y m x l J T I w Q 2 9 s d W 1 u M T w v S X R l b V B h d G g + P C 9 J d G V t T G 9 j Y X R p b 2 4 + P F N 0 Y W J s Z U V u d H J p Z X M g L z 4 8 L 0 l 0 Z W 0 + P E l 0 Z W 0 + P E l 0 Z W 1 M b 2 N h d G l v b j 4 8 S X R l b V R 5 c G U + R m 9 y b X V s Y T w v S X R l b V R 5 c G U + P E l 0 Z W 1 Q Y X R o P l N l Y 3 R p b 2 4 x L 1 B v d 2 V y J T I w U X V l c n k l M j B F e G F t c G x l L 0 N o Y W 5 n Z W Q l M j B U e X B l P C 9 J d G V t U G F 0 a D 4 8 L 0 l 0 Z W 1 M b 2 N h d G l v b j 4 8 U 3 R h Y m x l R W 5 0 c m l l c y A v P j w v S X R l b T 4 8 S X R l b T 4 8 S X R l b U x v Y 2 F 0 a W 9 u P j x J d G V t V H l w Z T 5 G b 3 J t d W x h P C 9 J d G V t V H l w Z T 4 8 S X R l b V B h d G g + U 2 V j d G l v b j E v U G 9 3 Z X I l M j B R d W V y e S U y M E V 4 Y W 1 w b G U v Q W R k Z W Q l M j B D b 2 5 k a X R p b 2 5 h b C U y M E N v b H V t b j w v S X R l b V B h d G g + P C 9 J d G V t T G 9 j Y X R p b 2 4 + P F N 0 Y W J s Z U V u d H J p Z X M g L z 4 8 L 0 l 0 Z W 0 + P E l 0 Z W 0 + P E l 0 Z W 1 M b 2 N h d G l v b j 4 8 S X R l b V R 5 c G U + R m 9 y b X V s Y T w v S X R l b V R 5 c G U + P E l 0 Z W 1 Q Y X R o P l N l Y 3 R p b 2 4 x L 1 B v d 2 V y J T I w U X V l c n k l M j B F e G F t c G x l L 0 N o Y W 5 n Z W Q l M j B U e X B l M T w v S X R l b V B h d G g + P C 9 J d G V t T G 9 j Y X R p b 2 4 + P F N 0 Y W J s Z U V u d H J p Z X M g L z 4 8 L 0 l 0 Z W 0 + P E l 0 Z W 0 + P E l 0 Z W 1 M b 2 N h d G l v b j 4 8 S X R l b V R 5 c G U + R m 9 y b X V s Y T w v S X R l b V R 5 c G U + P E l 0 Z W 1 Q Y X R o P l N l Y 3 R p b 2 4 x L 1 B v d 2 V y J T I w U X V l c n k l M j B F e G F t c G x l L 0 F k Z G V k J T I w Q 3 V z d G 9 t P C 9 J d G V t U G F 0 a D 4 8 L 0 l 0 Z W 1 M b 2 N h d G l v b j 4 8 U 3 R h Y m x l R W 5 0 c m l l c y A v P j w v S X R l b T 4 8 L 0 l 0 Z W 1 z P j w v T G 9 j Y W x Q Y W N r Y W d l T W V 0 Y W R h d G F G a W x l P h Y A A A B Q S w U G A A A A A A A A A A A A A A A A A A A A A A A A 2 g A A A A E A A A D Q j J 3 f A R X R E Y x 6 A M B P w p f r A Q A A A B f V p Y j S Z C N P o g 9 h j 0 J j v E Q A A A A A A g A A A A A A A 2 Y A A M A A A A A Q A A A A A b 0 n 3 8 n F n y 6 4 j 4 0 B I z X R q Q A A A A A E g A A A o A A A A B A A A A B 1 8 w r D k h u x i B c i u i 0 u H u q J U A A A A I G Z h + q V s S + 9 7 S X B Q i m / 8 n M y m 2 U d p x Q 0 F o m 3 T + r / N 8 m c 4 5 Y Z i x B h y 1 3 3 U T H 4 8 f D y k n r p j Z F F 0 t f O M W + n k a q v B + r P E z g C m V E T y J W x t J 3 l Y u a + F A A A A A i I H e I 6 L + y z Q y Q Z n k 9 N 4 t n 6 C x t R < / D a t a M a s h u p > 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51B7F1-CEE4-430B-A013-782EAF7D2B6B}">
  <ds:schemaRefs>
    <ds:schemaRef ds:uri="http://datasnipperlegacy"/>
    <ds:schemaRef ds:uri=""/>
  </ds:schemaRefs>
</ds:datastoreItem>
</file>

<file path=customXml/itemProps2.xml><?xml version="1.0" encoding="utf-8"?>
<ds:datastoreItem xmlns:ds="http://schemas.openxmlformats.org/officeDocument/2006/customXml" ds:itemID="{EA032DB1-B998-4A8B-9714-F75E392943F3}">
  <ds:schemaRefs>
    <ds:schemaRef ds:uri="http://schemas.microsoft.com/sharepoint/v3/contenttype/forms"/>
  </ds:schemaRefs>
</ds:datastoreItem>
</file>

<file path=customXml/itemProps3.xml><?xml version="1.0" encoding="utf-8"?>
<ds:datastoreItem xmlns:ds="http://schemas.openxmlformats.org/officeDocument/2006/customXml" ds:itemID="{2D621ECC-5B79-49C2-9471-7408170D5CCE}">
  <ds:schemaRefs>
    <ds:schemaRef ds:uri="http://schemas.microsoft.com/office/2006/documentManagement/types"/>
    <ds:schemaRef ds:uri="http://schemas.microsoft.com/office/infopath/2007/PartnerControls"/>
    <ds:schemaRef ds:uri="50975af2-ce43-45a3-8d42-95154829ac59"/>
    <ds:schemaRef ds:uri="http://purl.org/dc/dcmitype/"/>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9f6c614d-0a73-4fe6-b696-0d44c66b9df9"/>
  </ds:schemaRefs>
</ds:datastoreItem>
</file>

<file path=customXml/itemProps4.xml><?xml version="1.0" encoding="utf-8"?>
<ds:datastoreItem xmlns:ds="http://schemas.openxmlformats.org/officeDocument/2006/customXml" ds:itemID="{4016627A-6D18-476F-99CB-25F9DF101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c614d-0a73-4fe6-b696-0d44c66b9df9"/>
    <ds:schemaRef ds:uri="50975af2-ce43-45a3-8d42-95154829a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44B9170-AD59-477A-948E-F293282D3E36}">
  <ds:schemaRefs>
    <ds:schemaRef ds:uri="http://datasnipper"/>
  </ds:schemaRefs>
</ds:datastoreItem>
</file>

<file path=customXml/itemProps6.xml><?xml version="1.0" encoding="utf-8"?>
<ds:datastoreItem xmlns:ds="http://schemas.openxmlformats.org/officeDocument/2006/customXml" ds:itemID="{4262C8D3-9177-40DF-A93B-7F93716C296D}">
  <ds:schemaRefs>
    <ds:schemaRef ds:uri="http://schemas.microsoft.com/DataMashup"/>
  </ds:schemaRefs>
</ds:datastoreItem>
</file>

<file path=customXml/itemProps7.xml><?xml version="1.0" encoding="utf-8"?>
<ds:datastoreItem xmlns:ds="http://schemas.openxmlformats.org/officeDocument/2006/customXml" ds:itemID="{C6E12CDF-0EBD-4E7B-818E-FA458EFD8A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Intro</vt:lpstr>
      <vt:lpstr>Power Query (Get &amp; Transform)</vt:lpstr>
      <vt:lpstr>Power Query Data Example</vt:lpstr>
      <vt:lpstr>Pivot Table and Graphs</vt:lpstr>
      <vt:lpstr>Motor_Vehicle_Sales_in_Colorado</vt:lpstr>
      <vt:lpstr>FuzzyLookup_AddIn_Undo_Sheet</vt:lpstr>
      <vt:lpstr>Fuzzy Lookup-&gt;</vt:lpstr>
      <vt:lpstr>HR List FM</vt:lpstr>
      <vt:lpstr>Finance List FM</vt:lpstr>
      <vt:lpstr>Line Chart</vt:lpstr>
      <vt:lpstr>Bar Chart</vt:lpstr>
      <vt:lpstr>Find and Replace</vt:lpstr>
      <vt:lpstr>Solver</vt:lpstr>
      <vt:lpstr>Macros</vt:lpstr>
      <vt:lpstr>Shortcuts </vt:lpstr>
      <vt:lpstr>Notes and Resources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Kyle.Sutton</dc:creator>
  <cp:lastModifiedBy>Mitchell Taylor</cp:lastModifiedBy>
  <dcterms:created xsi:type="dcterms:W3CDTF">2018-03-13T17:48:47Z</dcterms:created>
  <dcterms:modified xsi:type="dcterms:W3CDTF">2025-10-21T15:36:58Z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0x0101002CC17A03997DFE429A412263F9D17FCB</vt:lpwstr>
  </property>
  <property fmtid="{D5CDD505-2E9C-101B-9397-08002B2CF9AE}" pid="3" name="TeamType">
    <vt:lpwstr>2;#Work Team|bed5c3ad-62ff-4293-848a-f85524d4b261</vt:lpwstr>
  </property>
  <property fmtid="{D5CDD505-2E9C-101B-9397-08002B2CF9AE}" pid="4" name="Team">
    <vt:lpwstr>1;#MC FVS Team Site|f35bc26f-f6af-4438-b34d-19f62a206af2</vt:lpwstr>
  </property>
  <property fmtid="{D5CDD505-2E9C-101B-9397-08002B2CF9AE}" pid="5" name="_dlc_DocIdItemGuid">
    <vt:lpwstr>3a9a1946-c06b-4a78-a5a7-6901479e0445</vt:lpwstr>
  </property>
  <property fmtid="{D5CDD505-2E9C-101B-9397-08002B2CF9AE}" pid="6" name="TaxKeyword">
    <vt:lpwstr/>
  </property>
  <property fmtid="{D5CDD505-2E9C-101B-9397-08002B2CF9AE}" pid="7" name="MediaServiceImageTags">
    <vt:lpwstr/>
  </property>
</Properties>
</file>